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06" activeTab="2"/>
  </bookViews>
  <sheets>
    <sheet name="СЧА " sheetId="1" r:id="rId1"/>
    <sheet name="ССА" sheetId="2" r:id="rId2"/>
    <sheet name="прирост" sheetId="3" r:id="rId3"/>
    <sheet name="влад" sheetId="4" r:id="rId4"/>
    <sheet name="БАЛАНС" sheetId="5" r:id="rId5"/>
    <sheet name="изменение" sheetId="6" r:id="rId6"/>
  </sheets>
  <externalReferences>
    <externalReference r:id="rId9"/>
  </externalReferences>
  <definedNames>
    <definedName name="_xlnm.Print_Area" localSheetId="4">'БАЛАНС'!$A$1:$D$92</definedName>
    <definedName name="_xlnm.Print_Area" localSheetId="3">'влад'!$A$1:$D$40</definedName>
    <definedName name="_xlnm.Print_Area" localSheetId="5">'изменение'!$A$1:$DD$37</definedName>
    <definedName name="_xlnm.Print_Area" localSheetId="2">'прирост'!$A$1:$D$59</definedName>
    <definedName name="_xlnm.Print_Area" localSheetId="1">'ССА'!$A$1:$E$129</definedName>
    <definedName name="_xlnm.Print_Area" localSheetId="0">'СЧА '!$A$1:$D$83</definedName>
  </definedNames>
  <calcPr fullCalcOnLoad="1"/>
</workbook>
</file>

<file path=xl/sharedStrings.xml><?xml version="1.0" encoding="utf-8"?>
<sst xmlns="http://schemas.openxmlformats.org/spreadsheetml/2006/main" count="591" uniqueCount="325">
  <si>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</si>
  <si>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</si>
  <si>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</si>
  <si>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</si>
  <si>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</si>
  <si>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</si>
  <si>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</si>
  <si>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</si>
  <si>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</si>
  <si>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</si>
  <si>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</si>
  <si>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</si>
  <si>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</si>
  <si>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</si>
  <si>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</si>
  <si>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</si>
  <si>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</si>
  <si>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</si>
  <si>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</si>
  <si>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</si>
  <si>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</si>
  <si>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</si>
  <si>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</si>
  <si>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</si>
  <si>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</si>
  <si>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</si>
  <si>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</si>
  <si>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</si>
  <si>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</si>
  <si>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</si>
  <si>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</si>
  <si>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</si>
  <si>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</si>
  <si>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</si>
  <si>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</si>
  <si>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вкладаи м ценным бумагам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</si>
  <si>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</si>
  <si>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</si>
  <si>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</si>
  <si>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Имущество (обязательства)</t>
  </si>
  <si>
    <t>На начало года</t>
  </si>
  <si>
    <t>На конец года</t>
  </si>
  <si>
    <t>010</t>
  </si>
  <si>
    <t>011</t>
  </si>
  <si>
    <t>012</t>
  </si>
  <si>
    <t>Имущество, составляющее паевой инвестиционный фонд</t>
  </si>
  <si>
    <t>020</t>
  </si>
  <si>
    <t>021</t>
  </si>
  <si>
    <t>022</t>
  </si>
  <si>
    <t>030</t>
  </si>
  <si>
    <t>- акции</t>
  </si>
  <si>
    <t>031</t>
  </si>
  <si>
    <t>- облигации</t>
  </si>
  <si>
    <t>032</t>
  </si>
  <si>
    <t>040</t>
  </si>
  <si>
    <t>- иные ценные бумаги</t>
  </si>
  <si>
    <t>041</t>
  </si>
  <si>
    <t>042</t>
  </si>
  <si>
    <t>043</t>
  </si>
  <si>
    <t>044</t>
  </si>
  <si>
    <t>050</t>
  </si>
  <si>
    <t>051</t>
  </si>
  <si>
    <t>052</t>
  </si>
  <si>
    <t>053</t>
  </si>
  <si>
    <t>054</t>
  </si>
  <si>
    <t>060</t>
  </si>
  <si>
    <t>Инвестиционные паи паевых инвестиционных фондов</t>
  </si>
  <si>
    <t>070</t>
  </si>
  <si>
    <t>Ценные бумаги иностранных эмиентов, всего                                 в том числе:</t>
  </si>
  <si>
    <t>071</t>
  </si>
  <si>
    <t>072</t>
  </si>
  <si>
    <t>073</t>
  </si>
  <si>
    <t>074</t>
  </si>
  <si>
    <t>080</t>
  </si>
  <si>
    <t>Доли в российских обществах с ограниченной ответственностью</t>
  </si>
  <si>
    <t>Доходные вложения в материальные ценности, всего                            в том числе:</t>
  </si>
  <si>
    <t>090</t>
  </si>
  <si>
    <t>- объекты недвижимого имущества, кроме строящихся и реконструктруируемых объектов</t>
  </si>
  <si>
    <t>091</t>
  </si>
  <si>
    <t>- строящиеся и реконструктруируемые объекты</t>
  </si>
  <si>
    <t>092</t>
  </si>
  <si>
    <t>- имущественные права на недвижимое имущество</t>
  </si>
  <si>
    <t>093</t>
  </si>
  <si>
    <t>094</t>
  </si>
  <si>
    <t>- проектно-сметная документация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</si>
  <si>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</si>
  <si>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</si>
  <si>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</si>
  <si>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</si>
  <si>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</si>
  <si>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120</t>
  </si>
  <si>
    <t>110</t>
  </si>
  <si>
    <t>130</t>
  </si>
  <si>
    <t>Инвестиционные паи</t>
  </si>
  <si>
    <t>ИТОГО ОБЯЗАТЕЛЬСТВА: (Строки 110 + 120 +130 )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</si>
  <si>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</si>
  <si>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</si>
  <si>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</si>
  <si>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</si>
  <si>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</si>
  <si>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</si>
  <si>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</si>
  <si>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1</t>
  </si>
  <si>
    <t>2</t>
  </si>
  <si>
    <t>СОСТАВЛЯЮЩЕГО ПАЕВОЙ ИНВЕСТИЦИОННЫЙ ФОНД</t>
  </si>
  <si>
    <t>Открытый паевой инвестиционный фонд смешанных инвестиций "ПРОМСВЯЗЬ-СБАЛАНСИРОВАННЫЙ"</t>
  </si>
  <si>
    <t>Генеральный директор ООО "СДК "ГАРАНТ"</t>
  </si>
  <si>
    <t>Т.С. Есаулкова</t>
  </si>
  <si>
    <t>Сбербанк</t>
  </si>
  <si>
    <t>Новые Черемушки - 02</t>
  </si>
  <si>
    <t>Сотрудник, ответственный за ведение</t>
  </si>
  <si>
    <t>БАЛАНС ИМУЩЕСТВА,</t>
  </si>
  <si>
    <t>(дата и номер регистрации правил фонда)</t>
  </si>
  <si>
    <t xml:space="preserve">21-000-1-00096 от 20 декабря 2002 года, выдана ФСФР России. </t>
  </si>
  <si>
    <t>(дата и номер лицензии управляющей компании)</t>
  </si>
  <si>
    <t>АКБ "Промсвязьбанк"</t>
  </si>
  <si>
    <t xml:space="preserve">23.03.05  №  0337-76034438 </t>
  </si>
  <si>
    <t>ОТЧЕТ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</si>
  <si>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</si>
  <si>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</si>
  <si>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</si>
  <si>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Эмитент ц/б</t>
  </si>
  <si>
    <t>дата погашения</t>
  </si>
  <si>
    <t>Примечание (даты погашения долговых ценных бумаг)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</si>
  <si>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</si>
  <si>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</si>
  <si>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</si>
  <si>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</si>
  <si>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</si>
  <si>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</si>
  <si>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</si>
  <si>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</si>
  <si>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</si>
  <si>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</si>
  <si>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</si>
  <si>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</si>
  <si>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</si>
  <si>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</si>
  <si>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</si>
  <si>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</si>
  <si>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</si>
  <si>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</si>
  <si>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</si>
  <si>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</si>
  <si>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</si>
  <si>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</si>
  <si>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</si>
  <si>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</si>
  <si>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</si>
  <si>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</si>
  <si>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</si>
  <si>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</si>
  <si>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</si>
  <si>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</si>
  <si>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</si>
  <si>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</si>
  <si>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</si>
  <si>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</si>
  <si>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</si>
  <si>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</si>
  <si>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</si>
  <si>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</si>
  <si>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</si>
  <si>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</si>
  <si>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</si>
  <si>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</si>
  <si>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ЮТК - 03</t>
  </si>
  <si>
    <t>Дебиторская задолженность                                                                    в том числе:</t>
  </si>
  <si>
    <t>бухгалтерского учета фонда</t>
  </si>
  <si>
    <t>Ценные бумаги иностранных эмитентов, всего</t>
  </si>
  <si>
    <t>Дебиторская задолженность                                                                      в том числе:</t>
  </si>
  <si>
    <t>Газпром</t>
  </si>
  <si>
    <t>Уралсвязьинформ</t>
  </si>
  <si>
    <t>ИНПРОМ - 02</t>
  </si>
  <si>
    <t>Доли в уставных капиталах российских обществ с ограниченной ответственностью</t>
  </si>
  <si>
    <t>Сумма</t>
  </si>
  <si>
    <t>Стоимость чистых активов на начало отчетного периода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</si>
  <si>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</si>
  <si>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</si>
  <si>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</si>
  <si>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</si>
  <si>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</si>
  <si>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</si>
  <si>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>Денежные средства на счетах - всего</t>
  </si>
  <si>
    <t xml:space="preserve"> - в рублях</t>
  </si>
  <si>
    <t xml:space="preserve"> - в иностранной валюте</t>
  </si>
  <si>
    <t>Денежные средства во вкладах - всего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</si>
  <si>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</si>
  <si>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</si>
  <si>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</si>
  <si>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</si>
  <si>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</si>
  <si>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</si>
  <si>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</si>
  <si>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</si>
  <si>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</si>
  <si>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</si>
  <si>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>111</t>
  </si>
  <si>
    <t>112</t>
  </si>
  <si>
    <t>113</t>
  </si>
  <si>
    <t>114</t>
  </si>
  <si>
    <t>Недвижимое имущество, находящееся на территории Российской Федерации, - всего</t>
  </si>
  <si>
    <t>Недвижимое имущество, находящееся на территории иностранных государств,  - всего</t>
  </si>
  <si>
    <t>161</t>
  </si>
  <si>
    <t>Имущественные права на недвижимое имущество, находящееся на территории Российской Федерации, - всего</t>
  </si>
  <si>
    <t>Имущественные права на недвижимое имущество, находящееся на территории иностранных государств, - 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</si>
  <si>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</si>
  <si>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</si>
  <si>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</si>
  <si>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>Дебиторская задолженность - всего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</si>
  <si>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</si>
  <si>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</si>
  <si>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</si>
  <si>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</si>
  <si>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</si>
  <si>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</si>
  <si>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</si>
  <si>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</si>
  <si>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</si>
  <si>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</si>
  <si>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</si>
  <si>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</si>
  <si>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</si>
  <si>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(И.О. Фамилия)</t>
  </si>
  <si>
    <t>Главный бухгалтер</t>
  </si>
  <si>
    <t>Группа ОСТ - 02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</si>
  <si>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</si>
  <si>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</si>
  <si>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</si>
  <si>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</si>
  <si>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</si>
  <si>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</si>
  <si>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</si>
  <si>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</si>
  <si>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</si>
  <si>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</si>
  <si>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</si>
  <si>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</si>
  <si>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</si>
  <si>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Джей Эф Си Инт. - 02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</si>
  <si>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</si>
  <si>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</si>
  <si>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</si>
  <si>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</si>
  <si>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</si>
  <si>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</si>
  <si>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</si>
  <si>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</si>
  <si>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</si>
  <si>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</si>
  <si>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</si>
  <si>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О.Ю.Стародубцева</t>
  </si>
  <si>
    <t>Сбербанк АОИ</t>
  </si>
  <si>
    <t>МаирИнвест - 01</t>
  </si>
  <si>
    <t>О ВЛАДЕЛЬЦАХ АКЦИЙ АКЦИОНЕРНОГО ИНВЕСТИЦИОННОГО</t>
  </si>
  <si>
    <t>ФОНДА И ВЛАДЕЛЬЦАХ ИНВЕСТИЦИОННЫХ ПАЕВ ПАЕВОГО</t>
  </si>
  <si>
    <t>ИНВЕСТИЦИОННОГО ФОНДА</t>
  </si>
  <si>
    <t xml:space="preserve">Наименование показателя      </t>
  </si>
  <si>
    <t>Код строки</t>
  </si>
  <si>
    <t>На начало отчетного года</t>
  </si>
  <si>
    <t>На отчетную дату</t>
  </si>
  <si>
    <t xml:space="preserve"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                 </t>
  </si>
  <si>
    <t xml:space="preserve">из них:                             </t>
  </si>
  <si>
    <t>принадлежащих физическим лицам, местожительства (регистрации) которых находится в Российской Федерации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</si>
  <si>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</si>
  <si>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принадлежащих физическим лицам, местожительства (регистрации) которых находится за пределами территории Российской Федерации                    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</si>
  <si>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           </t>
  </si>
  <si>
    <t>находящихся у номинальных держателей</t>
  </si>
  <si>
    <t xml:space="preserve">Количество лицевых счетов в реестре  акционеров акционерного инвестиционного фонда (реестре владельцев инвестиционных паев паевого инвестиционного фонда), всего                     </t>
  </si>
  <si>
    <t xml:space="preserve">лицевых счетов физических лиц, место жительства (регистрации) которых находится в Российской Федерации       </t>
  </si>
  <si>
    <t xml:space="preserve">лицевых счетов юридических лиц, местонахождения постоянно действующего исполнительного органа (юридического  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</si>
  <si>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лицевых счетов физических лиц, место жительства (регистрации) которых находится за пределами территории Российской Федерации                    </t>
  </si>
  <si>
    <t>лицевых счетов юридических лиц, местонахождения постоянно действующего исполнительного органа (юридического 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</si>
  <si>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</si>
  <si>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</si>
  <si>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</si>
  <si>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</si>
  <si>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</si>
  <si>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</si>
  <si>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</si>
  <si>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</si>
  <si>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</si>
  <si>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</si>
  <si>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</si>
  <si>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</si>
  <si>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</si>
  <si>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</si>
  <si>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</si>
  <si>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</si>
  <si>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</si>
  <si>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</si>
  <si>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</si>
  <si>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</si>
  <si>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</si>
  <si>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Трансаэро - Финанасы - 01</t>
  </si>
  <si>
    <t>ЮТК - 04</t>
  </si>
  <si>
    <t>Авиакомпания Самара - 01</t>
  </si>
  <si>
    <t>РБК - Информационные системы</t>
  </si>
  <si>
    <t>Полюс Золото</t>
  </si>
  <si>
    <t>Норильский Никель</t>
  </si>
  <si>
    <t>КААД</t>
  </si>
  <si>
    <t>ГМК Норильский Никель</t>
  </si>
  <si>
    <t>РБК</t>
  </si>
  <si>
    <t>Трансаэро-Финансы</t>
  </si>
  <si>
    <t>О.Ю. Стародубцева</t>
  </si>
  <si>
    <t>Дикая Орхидея 01</t>
  </si>
  <si>
    <t>Евросеть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</si>
  <si>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</si>
  <si>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</t>
  </si>
  <si>
    <t>ценные бумаги российских эмитентов, не включенные в котировальные списки организаторов торговли на рынке ценных бумаг:</t>
  </si>
  <si>
    <t>Ценные бумаги российских эмитентов, не имеющие признаваемую котриовку, всего</t>
  </si>
  <si>
    <t>Ценные бумаги российских эмитентов, не имеющие признаваемую котировку, всего</t>
  </si>
  <si>
    <t>Ценные бумаги российских эмитентов, имеющие признаваемую котировку, всего</t>
  </si>
  <si>
    <t>Генеральный директор</t>
  </si>
  <si>
    <t>М.В. Розин</t>
  </si>
  <si>
    <t>29 сентября 2006 г.</t>
  </si>
  <si>
    <t>АИФ</t>
  </si>
  <si>
    <t>Салаватстекло - 02</t>
  </si>
  <si>
    <t>Автоваз</t>
  </si>
  <si>
    <t>Аэрофлот</t>
  </si>
  <si>
    <t>Ростелеком</t>
  </si>
  <si>
    <t>Маир-Инвест-01</t>
  </si>
  <si>
    <t>Ютк-04</t>
  </si>
  <si>
    <t>Салаватстекло-02</t>
  </si>
  <si>
    <t>Аиф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</si>
</sst>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_-* #,##0.0000_р_._-;\-* #,##0.0000_р_._-;_-* &quot;-&quot;????_р_._-;_-@_-"/>
    <numFmt numFmtId="220" formatCode="#,##0.0_р_."/>
    <numFmt numFmtId="221" formatCode="#,##0.000_р_."/>
    <numFmt numFmtId="222" formatCode="#,##0.0000_р_."/>
  </numFmts>
  <fonts count="2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sz val="10"/>
      <name val="Helv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i/>
      <sz val="10"/>
      <name val="Helv"/>
      <family val="0"/>
    </font>
    <font>
      <sz val="12"/>
      <color indexed="12"/>
      <name val="Times New Roman"/>
      <family val="1"/>
    </font>
    <font>
      <sz val="10"/>
      <color indexed="50"/>
      <name val="Arial Cyr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" fontId="0" fillId="2" borderId="0" xfId="0" applyNumberFormat="1" applyFill="1" applyAlignment="1">
      <alignment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0" fillId="2" borderId="0" xfId="0" applyNumberFormat="1" applyFill="1" applyAlignment="1">
      <alignment horizontal="right" vertical="top" wrapText="1"/>
    </xf>
    <xf numFmtId="4" fontId="0" fillId="2" borderId="0" xfId="0" applyNumberFormat="1" applyFill="1" applyAlignment="1">
      <alignment horizontal="right"/>
    </xf>
    <xf numFmtId="49" fontId="4" fillId="2" borderId="2" xfId="0" applyNumberFormat="1" applyFont="1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3" fontId="0" fillId="2" borderId="0" xfId="0" applyNumberFormat="1" applyFill="1" applyAlignment="1">
      <alignment horizontal="right" vertical="top" wrapText="1"/>
    </xf>
    <xf numFmtId="3" fontId="0" fillId="2" borderId="0" xfId="0" applyNumberFormat="1" applyFill="1" applyAlignment="1">
      <alignment horizontal="right"/>
    </xf>
    <xf numFmtId="49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164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 vertical="top"/>
    </xf>
    <xf numFmtId="0" fontId="10" fillId="2" borderId="0" xfId="19" applyFill="1" applyBorder="1">
      <alignment/>
      <protection/>
    </xf>
    <xf numFmtId="0" fontId="10" fillId="0" borderId="0" xfId="19" applyBorder="1">
      <alignment/>
      <protection/>
    </xf>
    <xf numFmtId="0" fontId="13" fillId="2" borderId="0" xfId="19" applyFont="1" applyFill="1" applyBorder="1">
      <alignment/>
      <protection/>
    </xf>
    <xf numFmtId="0" fontId="14" fillId="2" borderId="2" xfId="19" applyFont="1" applyFill="1" applyBorder="1" applyAlignment="1">
      <alignment vertical="top" wrapText="1"/>
      <protection/>
    </xf>
    <xf numFmtId="0" fontId="14" fillId="2" borderId="2" xfId="19" applyFont="1" applyFill="1" applyBorder="1" applyAlignment="1">
      <alignment horizontal="center" vertical="center" wrapText="1"/>
      <protection/>
    </xf>
    <xf numFmtId="164" fontId="14" fillId="2" borderId="2" xfId="19" applyNumberFormat="1" applyFont="1" applyFill="1" applyBorder="1" applyAlignment="1">
      <alignment vertical="top" wrapText="1"/>
      <protection/>
    </xf>
    <xf numFmtId="164" fontId="14" fillId="2" borderId="0" xfId="19" applyNumberFormat="1" applyFont="1" applyFill="1" applyBorder="1">
      <alignment/>
      <protection/>
    </xf>
    <xf numFmtId="0" fontId="14" fillId="0" borderId="0" xfId="19" applyFont="1" applyBorder="1">
      <alignment/>
      <protection/>
    </xf>
    <xf numFmtId="0" fontId="14" fillId="2" borderId="0" xfId="19" applyFont="1" applyFill="1" applyBorder="1">
      <alignment/>
      <protection/>
    </xf>
    <xf numFmtId="3" fontId="14" fillId="2" borderId="2" xfId="19" applyNumberFormat="1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3" fontId="14" fillId="2" borderId="0" xfId="19" applyNumberFormat="1" applyFont="1" applyFill="1" applyBorder="1" applyAlignment="1">
      <alignment vertical="top" wrapText="1"/>
      <protection/>
    </xf>
    <xf numFmtId="0" fontId="10" fillId="2" borderId="0" xfId="19" applyFont="1" applyFill="1" applyBorder="1" applyAlignment="1">
      <alignment horizontal="right"/>
      <protection/>
    </xf>
    <xf numFmtId="0" fontId="10" fillId="2" borderId="0" xfId="19" applyFill="1" applyBorder="1" applyAlignment="1">
      <alignment wrapText="1"/>
      <protection/>
    </xf>
    <xf numFmtId="0" fontId="0" fillId="2" borderId="0" xfId="0" applyFill="1" applyBorder="1" applyAlignment="1">
      <alignment/>
    </xf>
    <xf numFmtId="165" fontId="0" fillId="2" borderId="2" xfId="21" applyNumberFormat="1" applyFill="1" applyBorder="1" applyAlignment="1">
      <alignment horizontal="right" vertical="top" wrapText="1"/>
    </xf>
    <xf numFmtId="4" fontId="16" fillId="2" borderId="0" xfId="0" applyNumberFormat="1" applyFont="1" applyFill="1" applyAlignment="1">
      <alignment/>
    </xf>
    <xf numFmtId="3" fontId="15" fillId="2" borderId="0" xfId="15" applyNumberFormat="1" applyFill="1" applyAlignment="1">
      <alignment horizontal="right" vertical="top" wrapText="1"/>
      <protection/>
    </xf>
    <xf numFmtId="4" fontId="0" fillId="2" borderId="0" xfId="0" applyNumberFormat="1" applyFill="1" applyAlignment="1">
      <alignment horizontal="left" vertical="top" wrapText="1"/>
    </xf>
    <xf numFmtId="0" fontId="18" fillId="2" borderId="2" xfId="15" applyFont="1" applyFill="1" applyBorder="1">
      <alignment/>
      <protection/>
    </xf>
    <xf numFmtId="0" fontId="1" fillId="2" borderId="0" xfId="15" applyFont="1" applyFill="1">
      <alignment/>
      <protection/>
    </xf>
    <xf numFmtId="0" fontId="15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5" fillId="2" borderId="2" xfId="15" applyNumberFormat="1" applyFill="1" applyBorder="1" applyAlignment="1">
      <alignment horizontal="left" vertical="justify" wrapText="1"/>
      <protection/>
    </xf>
    <xf numFmtId="4" fontId="15" fillId="2" borderId="2" xfId="15" applyNumberFormat="1" applyFill="1" applyBorder="1" applyAlignment="1">
      <alignment horizontal="right" vertical="justify" wrapText="1"/>
      <protection/>
    </xf>
    <xf numFmtId="0" fontId="15" fillId="2" borderId="2" xfId="15" applyNumberFormat="1" applyFill="1" applyBorder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0" fontId="15" fillId="2" borderId="0" xfId="15" applyFill="1" applyAlignment="1">
      <alignment horizontal="left" vertical="justify" wrapText="1"/>
      <protection/>
    </xf>
    <xf numFmtId="164" fontId="15" fillId="2" borderId="2" xfId="15" applyNumberFormat="1" applyFill="1" applyBorder="1" applyAlignment="1">
      <alignment horizontal="right" vertical="justify" wrapText="1"/>
      <protection/>
    </xf>
    <xf numFmtId="4" fontId="0" fillId="0" borderId="0" xfId="15" applyNumberFormat="1" applyFont="1" applyFill="1" applyBorder="1">
      <alignment/>
      <protection/>
    </xf>
    <xf numFmtId="0" fontId="0" fillId="0" borderId="0" xfId="0" applyFill="1" applyBorder="1" applyAlignment="1">
      <alignment horizontal="left" vertical="top" wrapText="1"/>
    </xf>
    <xf numFmtId="4" fontId="0" fillId="2" borderId="0" xfId="15" applyNumberFormat="1" applyFont="1" applyFill="1" applyBorder="1">
      <alignment/>
      <protection/>
    </xf>
    <xf numFmtId="0" fontId="18" fillId="0" borderId="2" xfId="15" applyFont="1" applyFill="1" applyBorder="1">
      <alignment/>
      <protection/>
    </xf>
    <xf numFmtId="4" fontId="20" fillId="2" borderId="0" xfId="15" applyNumberFormat="1" applyFont="1" applyFill="1" applyBorder="1">
      <alignment/>
      <protection/>
    </xf>
    <xf numFmtId="4" fontId="0" fillId="0" borderId="2" xfId="0" applyNumberFormat="1" applyFill="1" applyBorder="1" applyAlignment="1">
      <alignment horizontal="right" vertical="top" wrapText="1"/>
    </xf>
    <xf numFmtId="4" fontId="0" fillId="0" borderId="2" xfId="15" applyNumberFormat="1" applyFont="1" applyFill="1" applyBorder="1">
      <alignment/>
      <protection/>
    </xf>
    <xf numFmtId="4" fontId="0" fillId="4" borderId="2" xfId="15" applyNumberFormat="1" applyFont="1" applyFill="1" applyBorder="1">
      <alignment/>
      <protection/>
    </xf>
    <xf numFmtId="0" fontId="21" fillId="2" borderId="2" xfId="15" applyFont="1" applyFill="1" applyBorder="1">
      <alignment/>
      <protection/>
    </xf>
    <xf numFmtId="166" fontId="0" fillId="0" borderId="2" xfId="0" applyNumberFormat="1" applyFill="1" applyBorder="1" applyAlignment="1">
      <alignment horizontal="right" vertical="top" wrapText="1"/>
    </xf>
    <xf numFmtId="3" fontId="15" fillId="2" borderId="0" xfId="15" applyNumberFormat="1" applyFill="1" applyBorder="1" applyAlignment="1">
      <alignment horizontal="right" vertical="top" wrapText="1"/>
      <protection/>
    </xf>
    <xf numFmtId="3" fontId="0" fillId="2" borderId="0" xfId="0" applyNumberFormat="1" applyFill="1" applyBorder="1" applyAlignment="1">
      <alignment horizontal="right" vertical="top" wrapText="1"/>
    </xf>
    <xf numFmtId="0" fontId="15" fillId="2" borderId="0" xfId="15" applyFill="1" applyBorder="1">
      <alignment/>
      <protection/>
    </xf>
    <xf numFmtId="0" fontId="20" fillId="2" borderId="0" xfId="15" applyFont="1" applyFill="1" applyBorder="1">
      <alignment/>
      <protection/>
    </xf>
    <xf numFmtId="0" fontId="0" fillId="0" borderId="0" xfId="0" applyFill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166" fontId="0" fillId="2" borderId="2" xfId="0" applyNumberFormat="1" applyFont="1" applyFill="1" applyBorder="1" applyAlignment="1">
      <alignment horizontal="right" vertical="top" wrapText="1"/>
    </xf>
    <xf numFmtId="166" fontId="0" fillId="2" borderId="2" xfId="0" applyNumberFormat="1" applyFont="1" applyFill="1" applyBorder="1" applyAlignment="1">
      <alignment horizontal="righ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0" fontId="15" fillId="2" borderId="0" xfId="15" applyFont="1" applyFill="1">
      <alignment/>
      <protection/>
    </xf>
    <xf numFmtId="0" fontId="0" fillId="2" borderId="2" xfId="21" applyNumberFormat="1" applyFill="1" applyBorder="1" applyAlignment="1">
      <alignment horizontal="right" vertical="top" wrapText="1"/>
    </xf>
    <xf numFmtId="49" fontId="0" fillId="2" borderId="2" xfId="15" applyNumberFormat="1" applyFont="1" applyFill="1" applyBorder="1">
      <alignment/>
      <protection/>
    </xf>
    <xf numFmtId="49" fontId="15" fillId="2" borderId="0" xfId="15" applyNumberFormat="1" applyFill="1" applyBorder="1">
      <alignment/>
      <protection/>
    </xf>
    <xf numFmtId="0" fontId="1" fillId="2" borderId="0" xfId="0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49" fontId="15" fillId="2" borderId="2" xfId="15" applyNumberFormat="1" applyFill="1" applyBorder="1">
      <alignment/>
      <protection/>
    </xf>
    <xf numFmtId="0" fontId="1" fillId="2" borderId="2" xfId="0" applyFont="1" applyFill="1" applyBorder="1" applyAlignment="1">
      <alignment horizontal="center" vertical="top" wrapText="1"/>
    </xf>
    <xf numFmtId="166" fontId="0" fillId="2" borderId="0" xfId="0" applyNumberFormat="1" applyFill="1" applyBorder="1" applyAlignment="1">
      <alignment horizontal="right" vertical="top" wrapText="1"/>
    </xf>
    <xf numFmtId="0" fontId="0" fillId="2" borderId="0" xfId="21" applyNumberFormat="1" applyFill="1" applyBorder="1" applyAlignment="1">
      <alignment horizontal="right" vertical="top" wrapText="1"/>
    </xf>
    <xf numFmtId="0" fontId="0" fillId="2" borderId="0" xfId="0" applyFill="1" applyBorder="1" applyAlignment="1">
      <alignment horizontal="center" vertical="top" wrapText="1"/>
    </xf>
    <xf numFmtId="14" fontId="1" fillId="2" borderId="2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 horizontal="center" vertical="top" wrapText="1"/>
    </xf>
    <xf numFmtId="0" fontId="0" fillId="2" borderId="0" xfId="21" applyNumberFormat="1" applyFill="1" applyBorder="1" applyAlignment="1">
      <alignment horizontal="center" vertical="top" wrapText="1"/>
    </xf>
    <xf numFmtId="165" fontId="0" fillId="2" borderId="2" xfId="0" applyNumberFormat="1" applyFill="1" applyBorder="1" applyAlignment="1">
      <alignment horizontal="right" vertical="top" wrapText="1"/>
    </xf>
    <xf numFmtId="0" fontId="0" fillId="2" borderId="2" xfId="21" applyNumberFormat="1" applyFill="1" applyBorder="1" applyAlignment="1">
      <alignment horizontal="center" vertical="top" wrapText="1"/>
    </xf>
    <xf numFmtId="49" fontId="15" fillId="2" borderId="2" xfId="15" applyNumberFormat="1" applyFont="1" applyFill="1" applyBorder="1">
      <alignment/>
      <protection/>
    </xf>
    <xf numFmtId="0" fontId="4" fillId="2" borderId="2" xfId="0" applyFont="1" applyFill="1" applyBorder="1" applyAlignment="1">
      <alignment horizontal="left" vertical="top" wrapText="1"/>
    </xf>
    <xf numFmtId="0" fontId="18" fillId="2" borderId="2" xfId="15" applyFont="1" applyFill="1" applyBorder="1">
      <alignment/>
      <protection/>
    </xf>
    <xf numFmtId="49" fontId="15" fillId="2" borderId="2" xfId="15" applyNumberFormat="1" applyFill="1" applyBorder="1" applyAlignment="1">
      <alignment wrapText="1"/>
      <protection/>
    </xf>
    <xf numFmtId="49" fontId="0" fillId="2" borderId="2" xfId="15" applyNumberFormat="1" applyFont="1" applyFill="1" applyBorder="1" applyAlignment="1">
      <alignment wrapText="1"/>
      <protection/>
    </xf>
    <xf numFmtId="49" fontId="12" fillId="2" borderId="2" xfId="15" applyNumberFormat="1" applyFont="1" applyFill="1" applyBorder="1" applyAlignment="1">
      <alignment wrapText="1"/>
      <protection/>
    </xf>
    <xf numFmtId="49" fontId="12" fillId="2" borderId="2" xfId="15" applyNumberFormat="1" applyFont="1" applyFill="1" applyBorder="1">
      <alignment/>
      <protection/>
    </xf>
    <xf numFmtId="49" fontId="0" fillId="2" borderId="2" xfId="0" applyNumberFormat="1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1" fillId="3" borderId="6" xfId="15" applyFont="1" applyFill="1" applyBorder="1" applyAlignment="1">
      <alignment horizontal="center" vertical="justify" wrapText="1"/>
      <protection/>
    </xf>
    <xf numFmtId="0" fontId="1" fillId="3" borderId="7" xfId="15" applyFont="1" applyFill="1" applyBorder="1" applyAlignment="1">
      <alignment horizontal="center" vertical="justify" wrapText="1"/>
      <protection/>
    </xf>
    <xf numFmtId="0" fontId="11" fillId="2" borderId="0" xfId="19" applyFont="1" applyFill="1" applyBorder="1" applyAlignment="1">
      <alignment horizontal="left"/>
      <protection/>
    </xf>
    <xf numFmtId="0" fontId="12" fillId="2" borderId="0" xfId="19" applyFont="1" applyFill="1" applyBorder="1" applyAlignment="1">
      <alignment horizontal="left"/>
      <protection/>
    </xf>
    <xf numFmtId="49" fontId="7" fillId="0" borderId="5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" fontId="19" fillId="0" borderId="5" xfId="0" applyNumberFormat="1" applyFont="1" applyFill="1" applyBorder="1" applyAlignment="1">
      <alignment horizontal="right"/>
    </xf>
    <xf numFmtId="4" fontId="19" fillId="0" borderId="8" xfId="0" applyNumberFormat="1" applyFont="1" applyFill="1" applyBorder="1" applyAlignment="1">
      <alignment horizontal="right"/>
    </xf>
    <xf numFmtId="4" fontId="19" fillId="0" borderId="4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/>
    </xf>
    <xf numFmtId="4" fontId="7" fillId="0" borderId="5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7" fillId="0" borderId="8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9">
    <cellStyle name="Normal" xfId="0"/>
    <cellStyle name="Hyperlink" xfId="16"/>
    <cellStyle name="Currency" xfId="17"/>
    <cellStyle name="Currency [0]" xfId="18"/>
    <cellStyle name="Обычный_mauri-a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72;&#1076;&#1080;&#1084;-2\&#1054;&#1090;&#1095;&#1077;&#1090;&#1085;&#1086;&#1089;&#1090;&#1100;%20&#1055;&#1048;&#1060;\&#1048;&#1089;&#1090;&#1086;&#1088;&#1080;&#1103;%20&#1086;&#1090;&#1095;&#1077;&#1090;&#1085;&#1086;&#1089;&#1090;&#1080;\28%20&#1072;&#1087;&#1088;%2006\&#1054;&#1090;&#1095;&#1077;&#1090;&#1085;&#1086;&#1089;&#1090;&#1100;%20&#1055;&#1048;&#1060;-&#1072;&#1087;&#1088;&#1077;&#1083;&#1100;06\&#1055;&#1057;-&#1040;-2006-04-28-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ССА"/>
      <sheetName val="прирост"/>
      <sheetName val="влад"/>
      <sheetName val="БАЛАНС"/>
      <sheetName val="изменение"/>
    </sheetNames>
    <sheetDataSet>
      <sheetData sheetId="3">
        <row r="38">
          <cell r="A38" t="str">
            <v>Сотрудник, ответственный за ведение</v>
          </cell>
        </row>
        <row r="39">
          <cell r="A39" t="str">
            <v>бухгалтерского учета фонда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workbookViewId="0" topLeftCell="A67">
      <selection activeCell="C11" sqref="C11:D74"/>
    </sheetView>
  </sheetViews>
  <sheetFormatPr defaultColWidth="9.00390625" defaultRowHeight="12.75"/>
  <cols>
    <col min="1" max="1" width="47.375" style="71" customWidth="1"/>
    <col min="2" max="2" width="9.125" style="71" customWidth="1"/>
    <col min="3" max="4" width="22.75390625" style="71" customWidth="1"/>
    <col min="5" max="5" width="10.125" style="71" bestFit="1" customWidth="1"/>
    <col min="6" max="16384" width="9.125" style="71" customWidth="1"/>
  </cols>
  <sheetData>
    <row r="1" ht="12.75">
      <c r="A1" s="70" t="s">
        <v>177</v>
      </c>
    </row>
    <row r="2" ht="12.75">
      <c r="A2" s="70" t="s">
        <v>178</v>
      </c>
    </row>
    <row r="3" ht="12.75">
      <c r="A3" s="70" t="s">
        <v>179</v>
      </c>
    </row>
    <row r="4" ht="12.75">
      <c r="A4" s="70"/>
    </row>
    <row r="5" ht="12.75">
      <c r="A5" s="72" t="s">
        <v>105</v>
      </c>
    </row>
    <row r="6" ht="12.75">
      <c r="A6" s="71" t="s">
        <v>116</v>
      </c>
    </row>
    <row r="7" ht="12.75">
      <c r="A7" s="71" t="s">
        <v>1</v>
      </c>
    </row>
    <row r="8" ht="12.75">
      <c r="A8" s="71" t="s">
        <v>240</v>
      </c>
    </row>
    <row r="9" spans="1:4" ht="12.75">
      <c r="A9" s="71" t="s">
        <v>241</v>
      </c>
      <c r="B9" s="73">
        <v>0.8333333333333334</v>
      </c>
      <c r="C9" s="74">
        <f>C11</f>
        <v>38989</v>
      </c>
      <c r="D9" s="75"/>
    </row>
    <row r="10" spans="1:4" ht="25.5">
      <c r="A10" s="135" t="s">
        <v>101</v>
      </c>
      <c r="B10" s="135" t="s">
        <v>3</v>
      </c>
      <c r="C10" s="76" t="s">
        <v>242</v>
      </c>
      <c r="D10" s="76" t="s">
        <v>242</v>
      </c>
    </row>
    <row r="11" spans="1:4" ht="12.75">
      <c r="A11" s="136"/>
      <c r="B11" s="136"/>
      <c r="C11" s="77">
        <v>38989</v>
      </c>
      <c r="D11" s="77">
        <v>38988</v>
      </c>
    </row>
    <row r="12" spans="1:4" ht="12.75">
      <c r="A12" s="78" t="s">
        <v>243</v>
      </c>
      <c r="B12" s="79"/>
      <c r="C12" s="80"/>
      <c r="D12" s="80"/>
    </row>
    <row r="13" spans="1:5" s="83" customFormat="1" ht="12.75">
      <c r="A13" s="81" t="s">
        <v>183</v>
      </c>
      <c r="B13" s="79" t="s">
        <v>42</v>
      </c>
      <c r="C13" s="80">
        <v>262783.67000000086</v>
      </c>
      <c r="D13" s="80">
        <v>261783.67000000086</v>
      </c>
      <c r="E13" s="82"/>
    </row>
    <row r="14" spans="1:5" s="83" customFormat="1" ht="12.75">
      <c r="A14" s="81" t="s">
        <v>9</v>
      </c>
      <c r="B14" s="79"/>
      <c r="C14" s="80"/>
      <c r="D14" s="80"/>
      <c r="E14" s="82"/>
    </row>
    <row r="15" spans="1:5" s="83" customFormat="1" ht="12.75">
      <c r="A15" s="81" t="s">
        <v>184</v>
      </c>
      <c r="B15" s="79" t="s">
        <v>43</v>
      </c>
      <c r="C15" s="80">
        <v>262783.67000000086</v>
      </c>
      <c r="D15" s="80">
        <v>261783.67000000086</v>
      </c>
      <c r="E15" s="82"/>
    </row>
    <row r="16" spans="1:5" s="83" customFormat="1" ht="12.75">
      <c r="A16" s="81" t="s">
        <v>185</v>
      </c>
      <c r="B16" s="79" t="s">
        <v>44</v>
      </c>
      <c r="C16" s="80">
        <v>0</v>
      </c>
      <c r="D16" s="80">
        <v>0</v>
      </c>
      <c r="E16" s="82"/>
    </row>
    <row r="17" spans="1:5" s="83" customFormat="1" ht="12.75">
      <c r="A17" s="81" t="s">
        <v>186</v>
      </c>
      <c r="B17" s="79" t="s">
        <v>46</v>
      </c>
      <c r="C17" s="80">
        <v>0</v>
      </c>
      <c r="D17" s="80">
        <v>0</v>
      </c>
      <c r="E17" s="82"/>
    </row>
    <row r="18" spans="1:5" s="83" customFormat="1" ht="12.75">
      <c r="A18" s="81" t="s">
        <v>9</v>
      </c>
      <c r="B18" s="79"/>
      <c r="C18" s="80"/>
      <c r="D18" s="80"/>
      <c r="E18" s="82"/>
    </row>
    <row r="19" spans="1:5" s="83" customFormat="1" ht="12.75">
      <c r="A19" s="81" t="s">
        <v>184</v>
      </c>
      <c r="B19" s="79" t="s">
        <v>47</v>
      </c>
      <c r="C19" s="80">
        <v>0</v>
      </c>
      <c r="D19" s="80">
        <v>0</v>
      </c>
      <c r="E19" s="82"/>
    </row>
    <row r="20" spans="1:5" s="83" customFormat="1" ht="12.75">
      <c r="A20" s="81" t="s">
        <v>185</v>
      </c>
      <c r="B20" s="79" t="s">
        <v>48</v>
      </c>
      <c r="C20" s="80">
        <v>0</v>
      </c>
      <c r="D20" s="80">
        <v>0</v>
      </c>
      <c r="E20" s="82"/>
    </row>
    <row r="21" spans="1:5" s="83" customFormat="1" ht="25.5">
      <c r="A21" s="81" t="s">
        <v>187</v>
      </c>
      <c r="B21" s="79" t="s">
        <v>49</v>
      </c>
      <c r="C21" s="80">
        <v>0</v>
      </c>
      <c r="D21" s="80">
        <v>0</v>
      </c>
      <c r="E21" s="82"/>
    </row>
    <row r="22" spans="1:5" s="83" customFormat="1" ht="25.5">
      <c r="A22" s="81" t="s">
        <v>188</v>
      </c>
      <c r="B22" s="79" t="s">
        <v>54</v>
      </c>
      <c r="C22" s="80">
        <v>0</v>
      </c>
      <c r="D22" s="80">
        <v>0</v>
      </c>
      <c r="E22" s="82"/>
    </row>
    <row r="23" spans="1:5" s="83" customFormat="1" ht="12.75">
      <c r="A23" s="81" t="s">
        <v>189</v>
      </c>
      <c r="B23" s="79" t="s">
        <v>60</v>
      </c>
      <c r="C23" s="80">
        <v>0</v>
      </c>
      <c r="D23" s="80">
        <v>0</v>
      </c>
      <c r="E23" s="82"/>
    </row>
    <row r="24" spans="1:5" s="83" customFormat="1" ht="25.5">
      <c r="A24" s="81" t="s">
        <v>190</v>
      </c>
      <c r="B24" s="79" t="s">
        <v>65</v>
      </c>
      <c r="C24" s="80">
        <v>19251173.4</v>
      </c>
      <c r="D24" s="80">
        <v>18240403.5</v>
      </c>
      <c r="E24" s="82"/>
    </row>
    <row r="25" spans="1:5" ht="12.75">
      <c r="A25" s="81" t="s">
        <v>191</v>
      </c>
      <c r="B25" s="79" t="s">
        <v>67</v>
      </c>
      <c r="C25" s="80">
        <v>20826487.32</v>
      </c>
      <c r="D25" s="80">
        <v>20973709.910000004</v>
      </c>
      <c r="E25" s="82"/>
    </row>
    <row r="26" spans="1:5" ht="25.5">
      <c r="A26" s="79" t="s">
        <v>66</v>
      </c>
      <c r="B26" s="79" t="s">
        <v>73</v>
      </c>
      <c r="C26" s="80">
        <v>0</v>
      </c>
      <c r="D26" s="80">
        <v>0</v>
      </c>
      <c r="E26" s="82"/>
    </row>
    <row r="27" spans="1:5" ht="15.75" customHeight="1">
      <c r="A27" s="81" t="s">
        <v>192</v>
      </c>
      <c r="B27" s="79" t="s">
        <v>76</v>
      </c>
      <c r="C27" s="80">
        <v>0</v>
      </c>
      <c r="D27" s="80">
        <v>0</v>
      </c>
      <c r="E27" s="82"/>
    </row>
    <row r="28" spans="1:5" ht="15.75" customHeight="1">
      <c r="A28" s="81" t="s">
        <v>9</v>
      </c>
      <c r="B28" s="79"/>
      <c r="C28" s="80"/>
      <c r="D28" s="80"/>
      <c r="E28" s="82"/>
    </row>
    <row r="29" spans="1:5" ht="15.75" customHeight="1">
      <c r="A29" s="81" t="s">
        <v>193</v>
      </c>
      <c r="B29" s="79" t="s">
        <v>78</v>
      </c>
      <c r="C29" s="80">
        <v>0</v>
      </c>
      <c r="D29" s="80">
        <v>0</v>
      </c>
      <c r="E29" s="82"/>
    </row>
    <row r="30" spans="1:5" ht="12.75">
      <c r="A30" s="81" t="s">
        <v>194</v>
      </c>
      <c r="B30" s="79" t="s">
        <v>80</v>
      </c>
      <c r="C30" s="80">
        <v>0</v>
      </c>
      <c r="D30" s="80">
        <v>0</v>
      </c>
      <c r="E30" s="82"/>
    </row>
    <row r="31" spans="1:5" ht="25.5">
      <c r="A31" s="81" t="s">
        <v>195</v>
      </c>
      <c r="B31" s="79" t="s">
        <v>86</v>
      </c>
      <c r="C31" s="80">
        <v>0</v>
      </c>
      <c r="D31" s="80">
        <v>0</v>
      </c>
      <c r="E31" s="82"/>
    </row>
    <row r="32" spans="1:5" ht="12.75">
      <c r="A32" s="81" t="s">
        <v>196</v>
      </c>
      <c r="B32" s="79" t="s">
        <v>91</v>
      </c>
      <c r="C32" s="80">
        <v>0</v>
      </c>
      <c r="D32" s="80">
        <v>0</v>
      </c>
      <c r="E32" s="82"/>
    </row>
    <row r="33" spans="1:5" ht="12.75">
      <c r="A33" s="81" t="s">
        <v>9</v>
      </c>
      <c r="B33" s="79"/>
      <c r="C33" s="80"/>
      <c r="D33" s="80"/>
      <c r="E33" s="82"/>
    </row>
    <row r="34" spans="1:5" ht="15.75" customHeight="1">
      <c r="A34" s="81" t="s">
        <v>244</v>
      </c>
      <c r="B34" s="79" t="s">
        <v>197</v>
      </c>
      <c r="C34" s="80">
        <v>0</v>
      </c>
      <c r="D34" s="80">
        <v>0</v>
      </c>
      <c r="E34" s="82"/>
    </row>
    <row r="35" spans="1:5" ht="28.5" customHeight="1">
      <c r="A35" s="81" t="s">
        <v>245</v>
      </c>
      <c r="B35" s="79" t="s">
        <v>198</v>
      </c>
      <c r="C35" s="80">
        <v>0</v>
      </c>
      <c r="D35" s="80">
        <v>0</v>
      </c>
      <c r="E35" s="82"/>
    </row>
    <row r="36" spans="1:5" ht="12.75">
      <c r="A36" s="81" t="s">
        <v>246</v>
      </c>
      <c r="B36" s="79" t="s">
        <v>199</v>
      </c>
      <c r="C36" s="80">
        <v>0</v>
      </c>
      <c r="D36" s="80">
        <v>0</v>
      </c>
      <c r="E36" s="82"/>
    </row>
    <row r="37" spans="1:5" ht="25.5">
      <c r="A37" s="81" t="s">
        <v>247</v>
      </c>
      <c r="B37" s="79" t="s">
        <v>200</v>
      </c>
      <c r="C37" s="80">
        <v>0</v>
      </c>
      <c r="D37" s="80">
        <v>0</v>
      </c>
      <c r="E37" s="82"/>
    </row>
    <row r="38" spans="1:5" ht="12.75">
      <c r="A38" s="81" t="s">
        <v>274</v>
      </c>
      <c r="B38" s="79" t="s">
        <v>90</v>
      </c>
      <c r="C38" s="80">
        <v>0</v>
      </c>
      <c r="D38" s="80">
        <v>0</v>
      </c>
      <c r="E38" s="82"/>
    </row>
    <row r="39" spans="1:5" ht="63.75">
      <c r="A39" s="79" t="s">
        <v>275</v>
      </c>
      <c r="B39" s="79" t="s">
        <v>92</v>
      </c>
      <c r="C39" s="80">
        <v>0</v>
      </c>
      <c r="D39" s="80">
        <v>0</v>
      </c>
      <c r="E39" s="82"/>
    </row>
    <row r="40" spans="1:5" ht="102">
      <c r="A40" s="81" t="s">
        <v>276</v>
      </c>
      <c r="B40" s="79" t="s">
        <v>95</v>
      </c>
      <c r="C40" s="80">
        <v>0</v>
      </c>
      <c r="D40" s="80">
        <v>0</v>
      </c>
      <c r="E40" s="82"/>
    </row>
    <row r="41" spans="1:5" ht="25.5">
      <c r="A41" s="79" t="s">
        <v>74</v>
      </c>
      <c r="B41" s="79" t="s">
        <v>148</v>
      </c>
      <c r="C41" s="80">
        <v>0</v>
      </c>
      <c r="D41" s="80">
        <v>0</v>
      </c>
      <c r="E41" s="82"/>
    </row>
    <row r="42" spans="1:5" ht="25.5">
      <c r="A42" s="79" t="s">
        <v>201</v>
      </c>
      <c r="B42" s="79" t="s">
        <v>154</v>
      </c>
      <c r="C42" s="80">
        <v>0</v>
      </c>
      <c r="D42" s="80">
        <v>0</v>
      </c>
      <c r="E42" s="82"/>
    </row>
    <row r="43" spans="1:5" ht="12.75">
      <c r="A43" s="79" t="s">
        <v>9</v>
      </c>
      <c r="B43" s="79"/>
      <c r="C43" s="80">
        <v>0</v>
      </c>
      <c r="D43" s="80">
        <v>0</v>
      </c>
      <c r="E43" s="82"/>
    </row>
    <row r="44" spans="1:5" ht="12.75">
      <c r="A44" s="79" t="s">
        <v>248</v>
      </c>
      <c r="B44" s="79" t="s">
        <v>203</v>
      </c>
      <c r="C44" s="80">
        <v>0</v>
      </c>
      <c r="D44" s="80">
        <v>0</v>
      </c>
      <c r="E44" s="82"/>
    </row>
    <row r="45" spans="1:5" ht="25.5">
      <c r="A45" s="81" t="s">
        <v>202</v>
      </c>
      <c r="B45" s="79" t="s">
        <v>156</v>
      </c>
      <c r="C45" s="80">
        <v>0</v>
      </c>
      <c r="D45" s="80">
        <v>0</v>
      </c>
      <c r="E45" s="82"/>
    </row>
    <row r="46" spans="1:5" ht="12.75">
      <c r="A46" s="79" t="s">
        <v>9</v>
      </c>
      <c r="B46" s="79"/>
      <c r="C46" s="80">
        <v>0</v>
      </c>
      <c r="D46" s="80">
        <v>0</v>
      </c>
      <c r="E46" s="82"/>
    </row>
    <row r="47" spans="1:5" ht="12.75">
      <c r="A47" s="79" t="s">
        <v>248</v>
      </c>
      <c r="B47" s="79" t="s">
        <v>158</v>
      </c>
      <c r="C47" s="80">
        <v>0</v>
      </c>
      <c r="D47" s="80">
        <v>0</v>
      </c>
      <c r="E47" s="82"/>
    </row>
    <row r="48" spans="1:5" ht="38.25">
      <c r="A48" s="81" t="s">
        <v>204</v>
      </c>
      <c r="B48" s="79" t="s">
        <v>160</v>
      </c>
      <c r="C48" s="80">
        <v>0</v>
      </c>
      <c r="D48" s="80">
        <v>0</v>
      </c>
      <c r="E48" s="82"/>
    </row>
    <row r="49" spans="1:5" ht="12.75">
      <c r="A49" s="79" t="s">
        <v>9</v>
      </c>
      <c r="B49" s="79"/>
      <c r="C49" s="80">
        <v>0</v>
      </c>
      <c r="D49" s="80">
        <v>0</v>
      </c>
      <c r="E49" s="82"/>
    </row>
    <row r="50" spans="1:5" ht="12.75">
      <c r="A50" s="79" t="s">
        <v>249</v>
      </c>
      <c r="B50" s="79" t="s">
        <v>277</v>
      </c>
      <c r="C50" s="80">
        <v>0</v>
      </c>
      <c r="D50" s="80">
        <v>0</v>
      </c>
      <c r="E50" s="82"/>
    </row>
    <row r="51" spans="1:5" ht="38.25">
      <c r="A51" s="81" t="s">
        <v>205</v>
      </c>
      <c r="B51" s="79" t="s">
        <v>162</v>
      </c>
      <c r="C51" s="80">
        <v>0</v>
      </c>
      <c r="D51" s="80">
        <v>0</v>
      </c>
      <c r="E51" s="82"/>
    </row>
    <row r="52" spans="1:5" ht="12.75">
      <c r="A52" s="79" t="s">
        <v>9</v>
      </c>
      <c r="B52" s="79"/>
      <c r="C52" s="80">
        <v>0</v>
      </c>
      <c r="D52" s="80">
        <v>0</v>
      </c>
      <c r="E52" s="82"/>
    </row>
    <row r="53" spans="1:5" ht="12.75">
      <c r="A53" s="79" t="s">
        <v>278</v>
      </c>
      <c r="B53" s="79" t="s">
        <v>279</v>
      </c>
      <c r="C53" s="80">
        <v>0</v>
      </c>
      <c r="D53" s="80">
        <v>0</v>
      </c>
      <c r="E53" s="82"/>
    </row>
    <row r="54" spans="1:5" ht="38.25">
      <c r="A54" s="79" t="s">
        <v>206</v>
      </c>
      <c r="B54" s="79" t="s">
        <v>97</v>
      </c>
      <c r="C54" s="80">
        <v>0</v>
      </c>
      <c r="D54" s="80">
        <v>0</v>
      </c>
      <c r="E54" s="82"/>
    </row>
    <row r="55" spans="1:5" ht="27" customHeight="1">
      <c r="A55" s="81" t="s">
        <v>207</v>
      </c>
      <c r="B55" s="79" t="s">
        <v>98</v>
      </c>
      <c r="C55" s="80"/>
      <c r="D55" s="80"/>
      <c r="E55" s="82"/>
    </row>
    <row r="56" spans="1:5" ht="89.25">
      <c r="A56" s="79" t="s">
        <v>280</v>
      </c>
      <c r="B56" s="79" t="s">
        <v>99</v>
      </c>
      <c r="C56" s="80">
        <v>0</v>
      </c>
      <c r="D56" s="80">
        <v>0</v>
      </c>
      <c r="E56" s="82"/>
    </row>
    <row r="57" spans="1:5" ht="76.5">
      <c r="A57" s="79" t="s">
        <v>281</v>
      </c>
      <c r="B57" s="79" t="s">
        <v>100</v>
      </c>
      <c r="C57" s="80">
        <v>0</v>
      </c>
      <c r="D57" s="80">
        <v>0</v>
      </c>
      <c r="E57" s="82"/>
    </row>
    <row r="58" spans="1:5" ht="15.75" customHeight="1">
      <c r="A58" s="79" t="s">
        <v>31</v>
      </c>
      <c r="B58" s="79" t="s">
        <v>282</v>
      </c>
      <c r="C58" s="80">
        <v>0</v>
      </c>
      <c r="D58" s="80">
        <v>0</v>
      </c>
      <c r="E58" s="82"/>
    </row>
    <row r="59" spans="1:5" ht="15.75" customHeight="1">
      <c r="A59" s="79" t="s">
        <v>208</v>
      </c>
      <c r="B59" s="79" t="s">
        <v>283</v>
      </c>
      <c r="C59" s="80">
        <v>0</v>
      </c>
      <c r="D59" s="80">
        <v>0</v>
      </c>
      <c r="E59" s="82"/>
    </row>
    <row r="60" spans="1:5" ht="15.75" customHeight="1">
      <c r="A60" s="79" t="s">
        <v>209</v>
      </c>
      <c r="B60" s="79" t="s">
        <v>284</v>
      </c>
      <c r="C60" s="80">
        <v>5433347.855749989</v>
      </c>
      <c r="D60" s="80">
        <v>6091580.93574999</v>
      </c>
      <c r="E60" s="82"/>
    </row>
    <row r="61" spans="1:5" ht="15.75" customHeight="1">
      <c r="A61" s="81" t="s">
        <v>9</v>
      </c>
      <c r="B61" s="79"/>
      <c r="C61" s="80"/>
      <c r="D61" s="80"/>
      <c r="E61" s="82"/>
    </row>
    <row r="62" spans="1:5" ht="25.5">
      <c r="A62" s="79" t="s">
        <v>285</v>
      </c>
      <c r="B62" s="79" t="s">
        <v>286</v>
      </c>
      <c r="C62" s="80">
        <v>4802639.635749989</v>
      </c>
      <c r="D62" s="80">
        <v>5498857.78574999</v>
      </c>
      <c r="E62" s="82"/>
    </row>
    <row r="63" spans="1:5" ht="25.5">
      <c r="A63" s="79" t="s">
        <v>250</v>
      </c>
      <c r="B63" s="79" t="s">
        <v>287</v>
      </c>
      <c r="C63" s="80">
        <v>0</v>
      </c>
      <c r="D63" s="80">
        <v>0</v>
      </c>
      <c r="E63" s="82"/>
    </row>
    <row r="64" spans="1:5" ht="51">
      <c r="A64" s="79" t="s">
        <v>288</v>
      </c>
      <c r="B64" s="79" t="s">
        <v>289</v>
      </c>
      <c r="C64" s="80">
        <v>558708.22</v>
      </c>
      <c r="D64" s="80">
        <v>520723.15</v>
      </c>
      <c r="E64" s="82"/>
    </row>
    <row r="65" spans="1:5" ht="25.5">
      <c r="A65" s="79" t="s">
        <v>210</v>
      </c>
      <c r="B65" s="79" t="s">
        <v>290</v>
      </c>
      <c r="C65" s="80">
        <v>72000</v>
      </c>
      <c r="D65" s="80">
        <v>72000</v>
      </c>
      <c r="E65" s="82"/>
    </row>
    <row r="66" spans="1:5" ht="51">
      <c r="A66" s="79" t="s">
        <v>291</v>
      </c>
      <c r="B66" s="79" t="s">
        <v>292</v>
      </c>
      <c r="C66" s="80">
        <v>45773792.24574999</v>
      </c>
      <c r="D66" s="80">
        <v>45567478.01575</v>
      </c>
      <c r="E66" s="82"/>
    </row>
    <row r="67" spans="1:5" ht="15.75" customHeight="1">
      <c r="A67" s="78" t="s">
        <v>96</v>
      </c>
      <c r="B67" s="79"/>
      <c r="C67" s="80"/>
      <c r="D67" s="80"/>
      <c r="E67" s="82"/>
    </row>
    <row r="68" spans="1:5" ht="12.75">
      <c r="A68" s="79" t="s">
        <v>88</v>
      </c>
      <c r="B68" s="79" t="s">
        <v>211</v>
      </c>
      <c r="C68" s="80">
        <v>115051.94</v>
      </c>
      <c r="D68" s="80">
        <v>114051.94</v>
      </c>
      <c r="E68" s="82"/>
    </row>
    <row r="69" spans="1:5" ht="25.5">
      <c r="A69" s="79" t="s">
        <v>212</v>
      </c>
      <c r="B69" s="79" t="s">
        <v>213</v>
      </c>
      <c r="C69" s="80">
        <v>497711.95</v>
      </c>
      <c r="D69" s="80">
        <v>492043.12</v>
      </c>
      <c r="E69" s="82"/>
    </row>
    <row r="70" spans="1:5" ht="38.25">
      <c r="A70" s="79" t="s">
        <v>214</v>
      </c>
      <c r="B70" s="79" t="s">
        <v>215</v>
      </c>
      <c r="C70" s="80">
        <v>0</v>
      </c>
      <c r="D70" s="80">
        <v>0</v>
      </c>
      <c r="E70" s="82"/>
    </row>
    <row r="71" spans="1:5" ht="25.5">
      <c r="A71" s="79" t="s">
        <v>216</v>
      </c>
      <c r="B71" s="79" t="s">
        <v>217</v>
      </c>
      <c r="C71" s="80">
        <v>612763.89</v>
      </c>
      <c r="D71" s="80">
        <v>606095.06</v>
      </c>
      <c r="E71" s="82"/>
    </row>
    <row r="72" spans="1:5" ht="25.5">
      <c r="A72" s="79" t="s">
        <v>293</v>
      </c>
      <c r="B72" s="79" t="s">
        <v>218</v>
      </c>
      <c r="C72" s="80">
        <v>45161028.35574999</v>
      </c>
      <c r="D72" s="80">
        <v>44961382.955749996</v>
      </c>
      <c r="E72" s="82">
        <f>(C72-D72)/D72</f>
        <v>0.004440374981269541</v>
      </c>
    </row>
    <row r="73" spans="1:4" ht="51">
      <c r="A73" s="79" t="s">
        <v>219</v>
      </c>
      <c r="B73" s="79" t="s">
        <v>220</v>
      </c>
      <c r="C73" s="84">
        <v>34445.66249000004</v>
      </c>
      <c r="D73" s="84">
        <v>34445.66249000004</v>
      </c>
    </row>
    <row r="74" spans="1:5" ht="63.75">
      <c r="A74" s="79" t="s">
        <v>221</v>
      </c>
      <c r="B74" s="79" t="s">
        <v>222</v>
      </c>
      <c r="C74" s="80">
        <v>1311.080266459115</v>
      </c>
      <c r="D74" s="80">
        <v>1305.284314644922</v>
      </c>
      <c r="E74" s="82">
        <f>(C74-D74)/D74</f>
        <v>0.004440374981269566</v>
      </c>
    </row>
    <row r="77" spans="1:4" ht="12.75">
      <c r="A77" s="108" t="s">
        <v>313</v>
      </c>
      <c r="D77" s="108" t="s">
        <v>314</v>
      </c>
    </row>
    <row r="80" spans="1:4" ht="12.75">
      <c r="A80" s="71" t="s">
        <v>224</v>
      </c>
      <c r="D80" s="71" t="s">
        <v>251</v>
      </c>
    </row>
    <row r="83" spans="1:4" ht="12.75">
      <c r="A83" s="71" t="s">
        <v>106</v>
      </c>
      <c r="D83" s="71" t="s">
        <v>107</v>
      </c>
    </row>
  </sheetData>
  <mergeCells count="2">
    <mergeCell ref="A10:A11"/>
    <mergeCell ref="B10:B11"/>
  </mergeCells>
  <printOptions/>
  <pageMargins left="0.4" right="0.22" top="0.5" bottom="0.68" header="0.16" footer="0.35"/>
  <pageSetup fitToHeight="2" fitToWidth="1" horizontalDpi="600" verticalDpi="600" orientation="portrait" paperSize="9" scale="84" r:id="rId1"/>
  <headerFooter alignWithMargins="0">
    <oddFooter>&amp;L&amp;"Arial CYR,курсив"&amp;8ПРОМСВЯЗЬ-СБАЛАНСИРОВАННЫЙ&amp;R&amp;"Arial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view="pageBreakPreview" zoomScaleNormal="97" zoomScaleSheetLayoutView="100" workbookViewId="0" topLeftCell="A25">
      <selection activeCell="C37" sqref="C37"/>
    </sheetView>
  </sheetViews>
  <sheetFormatPr defaultColWidth="9.00390625" defaultRowHeight="12.75"/>
  <cols>
    <col min="1" max="1" width="58.625" style="8" customWidth="1"/>
    <col min="2" max="2" width="7.875" style="1" customWidth="1"/>
    <col min="3" max="3" width="18.375" style="1" customWidth="1"/>
    <col min="4" max="5" width="18.125" style="1" customWidth="1"/>
    <col min="6" max="6" width="17.625" style="33" customWidth="1"/>
    <col min="7" max="7" width="16.125" style="33" customWidth="1"/>
    <col min="8" max="8" width="12.75390625" style="33" customWidth="1"/>
    <col min="9" max="9" width="9.125" style="1" customWidth="1"/>
    <col min="10" max="10" width="10.375" style="1" bestFit="1" customWidth="1"/>
    <col min="11" max="11" width="14.75390625" style="1" customWidth="1"/>
    <col min="12" max="16384" width="9.125" style="1" customWidth="1"/>
  </cols>
  <sheetData>
    <row r="1" ht="12.75">
      <c r="A1" s="1" t="s">
        <v>0</v>
      </c>
    </row>
    <row r="3" spans="1:5" ht="12.75">
      <c r="A3" s="9" t="s">
        <v>105</v>
      </c>
      <c r="B3" s="3"/>
      <c r="C3" s="2"/>
      <c r="D3" s="2"/>
      <c r="E3" s="2"/>
    </row>
    <row r="4" ht="12.75">
      <c r="A4" s="8" t="s">
        <v>38</v>
      </c>
    </row>
    <row r="6" ht="12.75">
      <c r="A6" s="18" t="s">
        <v>116</v>
      </c>
    </row>
    <row r="7" ht="12.75">
      <c r="A7" s="8" t="s">
        <v>112</v>
      </c>
    </row>
    <row r="8" ht="12.75">
      <c r="B8" s="4"/>
    </row>
    <row r="9" spans="1:2" ht="12.75">
      <c r="A9" s="8" t="s">
        <v>5</v>
      </c>
      <c r="B9" s="4"/>
    </row>
    <row r="10" spans="1:2" ht="12.75">
      <c r="A10" s="10" t="s">
        <v>1</v>
      </c>
      <c r="B10" s="4"/>
    </row>
    <row r="11" spans="1:2" ht="12.75">
      <c r="A11" s="10"/>
      <c r="B11" s="4"/>
    </row>
    <row r="12" spans="1:2" ht="12.75">
      <c r="A12" s="18" t="s">
        <v>113</v>
      </c>
      <c r="B12" s="4"/>
    </row>
    <row r="13" spans="1:2" ht="12.75">
      <c r="A13" s="8" t="s">
        <v>114</v>
      </c>
      <c r="B13" s="4"/>
    </row>
    <row r="14" ht="12.75">
      <c r="B14" s="4"/>
    </row>
    <row r="15" spans="1:2" ht="12.75">
      <c r="A15" s="100" t="s">
        <v>315</v>
      </c>
      <c r="B15" s="4"/>
    </row>
    <row r="16" spans="1:8" s="5" customFormat="1" ht="89.25">
      <c r="A16" s="15" t="s">
        <v>2</v>
      </c>
      <c r="B16" s="15" t="s">
        <v>3</v>
      </c>
      <c r="C16" s="15" t="s">
        <v>6</v>
      </c>
      <c r="D16" s="15" t="s">
        <v>4</v>
      </c>
      <c r="E16" s="15" t="s">
        <v>118</v>
      </c>
      <c r="F16" s="32"/>
      <c r="G16" s="32"/>
      <c r="H16" s="32"/>
    </row>
    <row r="17" spans="1:8" s="5" customFormat="1" ht="12.75">
      <c r="A17" s="12">
        <v>1</v>
      </c>
      <c r="B17" s="7">
        <v>2</v>
      </c>
      <c r="C17" s="7">
        <v>3</v>
      </c>
      <c r="D17" s="7">
        <v>4</v>
      </c>
      <c r="E17" s="7">
        <v>5</v>
      </c>
      <c r="F17" s="32"/>
      <c r="G17" s="32"/>
      <c r="H17" s="32"/>
    </row>
    <row r="18" spans="1:8" s="5" customFormat="1" ht="12.75">
      <c r="A18" s="13" t="s">
        <v>7</v>
      </c>
      <c r="B18" s="6">
        <v>100</v>
      </c>
      <c r="C18" s="94">
        <v>262.784</v>
      </c>
      <c r="D18" s="29">
        <v>0.0057409269449761255</v>
      </c>
      <c r="E18" s="7" t="s">
        <v>8</v>
      </c>
      <c r="F18" s="32"/>
      <c r="G18" s="32"/>
      <c r="H18" s="32"/>
    </row>
    <row r="19" spans="1:8" s="5" customFormat="1" ht="12.75">
      <c r="A19" s="13" t="s">
        <v>9</v>
      </c>
      <c r="B19" s="6"/>
      <c r="C19" s="28"/>
      <c r="D19" s="29"/>
      <c r="E19" s="6"/>
      <c r="F19" s="32"/>
      <c r="G19" s="32"/>
      <c r="H19" s="32"/>
    </row>
    <row r="20" spans="1:8" s="5" customFormat="1" ht="12.75">
      <c r="A20" s="13" t="s">
        <v>12</v>
      </c>
      <c r="B20" s="6">
        <v>110</v>
      </c>
      <c r="C20" s="28">
        <v>262.784</v>
      </c>
      <c r="D20" s="29">
        <v>0.0057409269449761255</v>
      </c>
      <c r="E20" s="7" t="s">
        <v>8</v>
      </c>
      <c r="F20" s="32"/>
      <c r="G20" s="32"/>
      <c r="H20" s="32"/>
    </row>
    <row r="21" spans="1:8" s="5" customFormat="1" ht="12.75">
      <c r="A21" s="37" t="s">
        <v>119</v>
      </c>
      <c r="B21" s="6"/>
      <c r="C21" s="30">
        <v>262.784</v>
      </c>
      <c r="D21" s="29">
        <v>0.0057409269449761255</v>
      </c>
      <c r="E21" s="7"/>
      <c r="F21" s="32"/>
      <c r="G21" s="32"/>
      <c r="H21" s="32"/>
    </row>
    <row r="22" spans="1:8" s="5" customFormat="1" ht="12.75">
      <c r="A22" s="13" t="s">
        <v>10</v>
      </c>
      <c r="B22" s="6">
        <v>120</v>
      </c>
      <c r="C22" s="28">
        <v>0</v>
      </c>
      <c r="D22" s="29">
        <v>0</v>
      </c>
      <c r="E22" s="7" t="s">
        <v>8</v>
      </c>
      <c r="F22" s="32"/>
      <c r="G22" s="32"/>
      <c r="H22" s="32"/>
    </row>
    <row r="23" spans="1:8" s="5" customFormat="1" ht="12.75">
      <c r="A23" s="13" t="s">
        <v>11</v>
      </c>
      <c r="B23" s="6">
        <v>200</v>
      </c>
      <c r="C23" s="28">
        <v>0</v>
      </c>
      <c r="D23" s="29">
        <v>0</v>
      </c>
      <c r="E23" s="7" t="s">
        <v>8</v>
      </c>
      <c r="F23" s="32"/>
      <c r="G23" s="32"/>
      <c r="H23" s="32"/>
    </row>
    <row r="24" spans="1:8" s="5" customFormat="1" ht="12.75">
      <c r="A24" s="13" t="s">
        <v>9</v>
      </c>
      <c r="B24" s="6"/>
      <c r="C24" s="28"/>
      <c r="D24" s="29"/>
      <c r="E24" s="6"/>
      <c r="F24" s="32"/>
      <c r="G24" s="32"/>
      <c r="H24" s="32"/>
    </row>
    <row r="25" spans="1:8" s="5" customFormat="1" ht="12.75">
      <c r="A25" s="13" t="s">
        <v>12</v>
      </c>
      <c r="B25" s="6">
        <v>210</v>
      </c>
      <c r="C25" s="28">
        <v>0</v>
      </c>
      <c r="D25" s="29">
        <v>0</v>
      </c>
      <c r="E25" s="7" t="s">
        <v>8</v>
      </c>
      <c r="F25" s="32"/>
      <c r="G25" s="32"/>
      <c r="H25" s="32"/>
    </row>
    <row r="26" spans="1:8" s="5" customFormat="1" ht="12.75">
      <c r="A26" s="13" t="s">
        <v>10</v>
      </c>
      <c r="B26" s="6">
        <v>220</v>
      </c>
      <c r="C26" s="28">
        <v>0</v>
      </c>
      <c r="D26" s="29">
        <v>0</v>
      </c>
      <c r="E26" s="7" t="s">
        <v>8</v>
      </c>
      <c r="F26" s="32"/>
      <c r="G26" s="32"/>
      <c r="H26" s="32"/>
    </row>
    <row r="27" spans="1:8" s="5" customFormat="1" ht="12.75">
      <c r="A27" s="101" t="s">
        <v>307</v>
      </c>
      <c r="B27" s="6">
        <v>300</v>
      </c>
      <c r="C27" s="94">
        <v>40077.66072</v>
      </c>
      <c r="D27" s="29">
        <v>0.8755590991805409</v>
      </c>
      <c r="E27" s="7" t="s">
        <v>8</v>
      </c>
      <c r="F27" s="32"/>
      <c r="G27" s="32"/>
      <c r="H27" s="32"/>
    </row>
    <row r="28" spans="1:8" s="5" customFormat="1" ht="12.75">
      <c r="A28" s="13" t="s">
        <v>9</v>
      </c>
      <c r="B28" s="6"/>
      <c r="C28" s="28"/>
      <c r="D28" s="29"/>
      <c r="E28" s="6"/>
      <c r="F28" s="32"/>
      <c r="G28" s="32"/>
      <c r="H28" s="32"/>
    </row>
    <row r="29" spans="1:8" s="5" customFormat="1" ht="38.25">
      <c r="A29" s="101" t="s">
        <v>308</v>
      </c>
      <c r="B29" s="6">
        <v>310</v>
      </c>
      <c r="C29" s="28">
        <v>24383.302519999997</v>
      </c>
      <c r="D29" s="29">
        <v>0.5326913299309404</v>
      </c>
      <c r="E29" s="7" t="s">
        <v>8</v>
      </c>
      <c r="F29" s="32"/>
      <c r="G29" s="32"/>
      <c r="H29" s="32"/>
    </row>
    <row r="30" spans="1:8" s="5" customFormat="1" ht="12.75">
      <c r="A30" s="13" t="s">
        <v>13</v>
      </c>
      <c r="B30" s="6"/>
      <c r="C30" s="28"/>
      <c r="D30" s="29"/>
      <c r="E30" s="6"/>
      <c r="F30" s="32"/>
      <c r="G30" s="32"/>
      <c r="H30" s="32"/>
    </row>
    <row r="31" spans="1:8" s="5" customFormat="1" ht="12.75">
      <c r="A31" s="13" t="s">
        <v>14</v>
      </c>
      <c r="B31" s="6">
        <v>311</v>
      </c>
      <c r="C31" s="28">
        <v>0</v>
      </c>
      <c r="D31" s="29">
        <v>0</v>
      </c>
      <c r="E31" s="7" t="s">
        <v>8</v>
      </c>
      <c r="F31" s="32"/>
      <c r="G31" s="32"/>
      <c r="H31" s="32"/>
    </row>
    <row r="32" spans="1:8" s="5" customFormat="1" ht="25.5">
      <c r="A32" s="13" t="s">
        <v>15</v>
      </c>
      <c r="B32" s="6">
        <v>312</v>
      </c>
      <c r="C32" s="102">
        <v>0</v>
      </c>
      <c r="D32" s="29">
        <v>0</v>
      </c>
      <c r="E32" s="7" t="s">
        <v>8</v>
      </c>
      <c r="F32" s="32"/>
      <c r="G32" s="32"/>
      <c r="H32" s="32"/>
    </row>
    <row r="33" spans="1:8" s="5" customFormat="1" ht="12.75">
      <c r="A33" s="13" t="s">
        <v>16</v>
      </c>
      <c r="B33" s="6">
        <v>313</v>
      </c>
      <c r="C33" s="102">
        <v>0</v>
      </c>
      <c r="D33" s="29">
        <v>0</v>
      </c>
      <c r="E33" s="7" t="s">
        <v>8</v>
      </c>
      <c r="F33" s="32"/>
      <c r="G33" s="32"/>
      <c r="H33" s="32"/>
    </row>
    <row r="34" spans="1:8" s="5" customFormat="1" ht="12.75">
      <c r="A34" s="13" t="s">
        <v>17</v>
      </c>
      <c r="B34" s="6">
        <v>314</v>
      </c>
      <c r="C34" s="102">
        <v>6444.715200000001</v>
      </c>
      <c r="D34" s="29">
        <v>0.14079487010007155</v>
      </c>
      <c r="E34" s="7" t="s">
        <v>8</v>
      </c>
      <c r="F34" s="32"/>
      <c r="G34" s="32"/>
      <c r="H34" s="32"/>
    </row>
    <row r="35" spans="1:11" s="5" customFormat="1" ht="12.75">
      <c r="A35" s="26" t="s">
        <v>316</v>
      </c>
      <c r="B35" s="6"/>
      <c r="C35" s="104">
        <v>1005.4</v>
      </c>
      <c r="D35" s="29">
        <v>0.021964533420904608</v>
      </c>
      <c r="E35" s="65">
        <v>6.666666666666667E-07</v>
      </c>
      <c r="F35" s="32"/>
      <c r="G35" s="32"/>
      <c r="H35" s="32"/>
      <c r="K35" s="91"/>
    </row>
    <row r="36" spans="1:11" s="5" customFormat="1" ht="12.75">
      <c r="A36" s="26" t="s">
        <v>239</v>
      </c>
      <c r="B36" s="6"/>
      <c r="C36" s="104">
        <v>2014.4</v>
      </c>
      <c r="D36" s="29">
        <v>0.04400771446495946</v>
      </c>
      <c r="E36" s="65">
        <v>0.0016666666666666668</v>
      </c>
      <c r="F36" s="32"/>
      <c r="G36" s="32"/>
      <c r="H36" s="32"/>
      <c r="K36" s="91"/>
    </row>
    <row r="37" spans="1:11" s="5" customFormat="1" ht="12.75">
      <c r="A37" s="26" t="s">
        <v>173</v>
      </c>
      <c r="B37" s="6"/>
      <c r="C37" s="104">
        <v>1065.435</v>
      </c>
      <c r="D37" s="29">
        <v>0.023276091769744878</v>
      </c>
      <c r="E37" s="65">
        <v>0.00105</v>
      </c>
      <c r="F37" s="32"/>
      <c r="G37" s="22"/>
      <c r="H37" s="32"/>
      <c r="K37" s="91"/>
    </row>
    <row r="38" spans="1:8" s="5" customFormat="1" ht="12.75">
      <c r="A38" s="13" t="s">
        <v>317</v>
      </c>
      <c r="B38" s="6"/>
      <c r="C38" s="104">
        <v>1704.25</v>
      </c>
      <c r="D38" s="29">
        <v>0.03723200326494597</v>
      </c>
      <c r="E38" s="124">
        <v>1.4166666666666667E-06</v>
      </c>
      <c r="F38" s="32"/>
      <c r="G38" s="32"/>
      <c r="H38" s="32"/>
    </row>
    <row r="39" spans="1:11" s="5" customFormat="1" ht="12.75">
      <c r="A39" s="26" t="s">
        <v>166</v>
      </c>
      <c r="B39" s="6"/>
      <c r="C39" s="104">
        <v>655.2302</v>
      </c>
      <c r="D39" s="29">
        <v>0.01431452717951662</v>
      </c>
      <c r="E39" s="65">
        <v>0.00018314285714285714</v>
      </c>
      <c r="F39" s="32"/>
      <c r="G39" s="32"/>
      <c r="H39" s="32"/>
      <c r="J39" s="24"/>
      <c r="K39" s="92"/>
    </row>
    <row r="40" spans="1:11" s="5" customFormat="1" ht="25.5">
      <c r="A40" s="101" t="s">
        <v>18</v>
      </c>
      <c r="B40" s="6">
        <v>315</v>
      </c>
      <c r="C40" s="102">
        <v>17938.58732</v>
      </c>
      <c r="D40" s="29">
        <v>0.3918964598308689</v>
      </c>
      <c r="E40" s="125" t="s">
        <v>8</v>
      </c>
      <c r="F40" s="67"/>
      <c r="G40" s="32"/>
      <c r="H40" s="32"/>
      <c r="J40" s="24"/>
      <c r="K40" s="92"/>
    </row>
    <row r="41" spans="1:11" s="5" customFormat="1" ht="12.75">
      <c r="A41" s="26" t="s">
        <v>318</v>
      </c>
      <c r="B41" s="6"/>
      <c r="C41" s="104">
        <v>3481.09008</v>
      </c>
      <c r="D41" s="29">
        <v>0.07604985021219365</v>
      </c>
      <c r="E41" s="65">
        <v>6.0824970885570486E-05</v>
      </c>
      <c r="F41" s="95"/>
      <c r="G41" s="95"/>
      <c r="H41" s="32"/>
      <c r="J41" s="24"/>
      <c r="K41" s="92"/>
    </row>
    <row r="42" spans="1:11" s="5" customFormat="1" ht="12.75">
      <c r="A42" s="26" t="s">
        <v>319</v>
      </c>
      <c r="B42" s="6"/>
      <c r="C42" s="104">
        <v>626.37188</v>
      </c>
      <c r="D42" s="29">
        <v>0.013684072102819626</v>
      </c>
      <c r="E42" s="65">
        <v>9.115659484842478E-06</v>
      </c>
      <c r="F42" s="95"/>
      <c r="G42" s="96"/>
      <c r="H42" s="32"/>
      <c r="J42" s="24"/>
      <c r="K42" s="92"/>
    </row>
    <row r="43" spans="1:11" s="5" customFormat="1" ht="12.75">
      <c r="A43" s="26" t="s">
        <v>299</v>
      </c>
      <c r="B43" s="6"/>
      <c r="C43" s="30">
        <v>3355.69</v>
      </c>
      <c r="D43" s="29">
        <v>0.07331028959140182</v>
      </c>
      <c r="E43" s="65">
        <v>4.674953214470716E-06</v>
      </c>
      <c r="F43" s="32"/>
      <c r="G43" s="32"/>
      <c r="H43" s="32"/>
      <c r="J43" s="24"/>
      <c r="K43" s="92"/>
    </row>
    <row r="44" spans="1:11" s="5" customFormat="1" ht="12.75">
      <c r="A44" s="26" t="s">
        <v>298</v>
      </c>
      <c r="B44" s="6"/>
      <c r="C44" s="30">
        <v>941.63676</v>
      </c>
      <c r="D44" s="29">
        <v>0.020571525845804985</v>
      </c>
      <c r="E44" s="65">
        <v>4.2176441397064824E-06</v>
      </c>
      <c r="F44" s="32"/>
      <c r="G44" s="32"/>
      <c r="H44" s="32"/>
      <c r="J44" s="24"/>
      <c r="K44" s="92"/>
    </row>
    <row r="45" spans="1:11" s="5" customFormat="1" ht="12.75">
      <c r="A45" s="26" t="s">
        <v>297</v>
      </c>
      <c r="B45" s="6"/>
      <c r="C45" s="30">
        <v>819.8790600000001</v>
      </c>
      <c r="D45" s="29">
        <v>0.017911538705460372</v>
      </c>
      <c r="E45" s="65">
        <v>2.666086956521739E-05</v>
      </c>
      <c r="F45" s="67"/>
      <c r="G45" s="67"/>
      <c r="H45" s="32"/>
      <c r="J45" s="24"/>
      <c r="K45" s="92"/>
    </row>
    <row r="46" spans="1:11" s="5" customFormat="1" ht="12.75">
      <c r="A46" s="26" t="s">
        <v>320</v>
      </c>
      <c r="B46" s="6"/>
      <c r="C46" s="30">
        <v>2643.0275</v>
      </c>
      <c r="D46" s="29">
        <v>0.057741064109926354</v>
      </c>
      <c r="E46" s="65">
        <v>2.043173671895864E-05</v>
      </c>
      <c r="F46" s="32"/>
      <c r="G46" s="32"/>
      <c r="H46" s="32"/>
      <c r="J46" s="24"/>
      <c r="K46" s="92"/>
    </row>
    <row r="47" spans="1:11" s="5" customFormat="1" ht="12.75">
      <c r="A47" s="26" t="s">
        <v>252</v>
      </c>
      <c r="B47" s="6"/>
      <c r="C47" s="30">
        <v>4126.93464</v>
      </c>
      <c r="D47" s="29">
        <v>0.09015933342567031</v>
      </c>
      <c r="E47" s="65">
        <v>3.55E-06</v>
      </c>
      <c r="F47" s="32"/>
      <c r="G47" s="32"/>
      <c r="H47" s="32"/>
      <c r="J47" s="24"/>
      <c r="K47" s="92"/>
    </row>
    <row r="48" spans="1:11" s="5" customFormat="1" ht="12.75">
      <c r="A48" s="26" t="s">
        <v>172</v>
      </c>
      <c r="B48" s="6"/>
      <c r="C48" s="30">
        <v>1943.9574</v>
      </c>
      <c r="D48" s="29">
        <v>0.04246878583759183</v>
      </c>
      <c r="E48" s="65">
        <v>4.493116811223694E-05</v>
      </c>
      <c r="F48" s="32"/>
      <c r="G48" s="32"/>
      <c r="H48" s="32"/>
      <c r="J48" s="24"/>
      <c r="K48" s="92"/>
    </row>
    <row r="49" spans="1:8" s="5" customFormat="1" ht="12.75">
      <c r="A49" s="13" t="s">
        <v>19</v>
      </c>
      <c r="B49" s="6">
        <v>316</v>
      </c>
      <c r="C49" s="103">
        <v>0</v>
      </c>
      <c r="D49" s="29">
        <v>0</v>
      </c>
      <c r="E49" s="7" t="s">
        <v>8</v>
      </c>
      <c r="F49" s="32"/>
      <c r="G49" s="32"/>
      <c r="H49" s="32"/>
    </row>
    <row r="50" spans="1:8" s="5" customFormat="1" ht="12.75">
      <c r="A50" s="13" t="s">
        <v>21</v>
      </c>
      <c r="B50" s="6">
        <v>317</v>
      </c>
      <c r="C50" s="103">
        <v>0</v>
      </c>
      <c r="D50" s="29">
        <v>0</v>
      </c>
      <c r="E50" s="7" t="s">
        <v>8</v>
      </c>
      <c r="F50" s="32"/>
      <c r="G50" s="32"/>
      <c r="H50" s="32"/>
    </row>
    <row r="51" spans="1:11" s="5" customFormat="1" ht="12.75">
      <c r="A51" s="101" t="s">
        <v>20</v>
      </c>
      <c r="B51" s="31">
        <v>318</v>
      </c>
      <c r="C51" s="30">
        <v>0</v>
      </c>
      <c r="D51" s="29">
        <v>0</v>
      </c>
      <c r="E51" s="109"/>
      <c r="F51" s="32"/>
      <c r="G51" s="32"/>
      <c r="H51" s="32"/>
      <c r="K51" s="92"/>
    </row>
    <row r="52" spans="1:11" s="5" customFormat="1" ht="38.25">
      <c r="A52" s="101" t="s">
        <v>309</v>
      </c>
      <c r="B52" s="31">
        <v>320</v>
      </c>
      <c r="C52" s="102">
        <v>15694.3582</v>
      </c>
      <c r="D52" s="29">
        <v>0.34286776924960044</v>
      </c>
      <c r="E52" s="125" t="s">
        <v>8</v>
      </c>
      <c r="F52" s="32"/>
      <c r="G52" s="32"/>
      <c r="H52" s="32"/>
      <c r="K52" s="92"/>
    </row>
    <row r="53" spans="1:8" s="5" customFormat="1" ht="12.75">
      <c r="A53" s="13" t="s">
        <v>13</v>
      </c>
      <c r="B53" s="6"/>
      <c r="C53" s="103"/>
      <c r="D53" s="29"/>
      <c r="E53" s="6"/>
      <c r="F53" s="32"/>
      <c r="G53" s="32"/>
      <c r="H53" s="32"/>
    </row>
    <row r="54" spans="1:8" s="5" customFormat="1" ht="12.75">
      <c r="A54" s="101" t="s">
        <v>14</v>
      </c>
      <c r="B54" s="6">
        <v>321</v>
      </c>
      <c r="C54" s="103">
        <v>0</v>
      </c>
      <c r="D54" s="29">
        <v>0</v>
      </c>
      <c r="E54" s="7" t="s">
        <v>8</v>
      </c>
      <c r="F54" s="32"/>
      <c r="G54" s="32"/>
      <c r="H54" s="32"/>
    </row>
    <row r="55" spans="1:8" s="5" customFormat="1" ht="25.5">
      <c r="A55" s="13" t="s">
        <v>15</v>
      </c>
      <c r="B55" s="6">
        <v>322</v>
      </c>
      <c r="C55" s="28">
        <v>0</v>
      </c>
      <c r="D55" s="29">
        <v>0</v>
      </c>
      <c r="E55" s="7" t="s">
        <v>8</v>
      </c>
      <c r="F55" s="32"/>
      <c r="G55" s="32"/>
      <c r="H55" s="32"/>
    </row>
    <row r="56" spans="1:8" s="5" customFormat="1" ht="12.75">
      <c r="A56" s="13" t="s">
        <v>16</v>
      </c>
      <c r="B56" s="6">
        <v>323</v>
      </c>
      <c r="C56" s="28">
        <v>0</v>
      </c>
      <c r="D56" s="29">
        <v>0</v>
      </c>
      <c r="E56" s="7" t="s">
        <v>8</v>
      </c>
      <c r="F56" s="32"/>
      <c r="G56" s="32"/>
      <c r="H56" s="32"/>
    </row>
    <row r="57" spans="1:8" s="5" customFormat="1" ht="12.75">
      <c r="A57" s="13" t="s">
        <v>17</v>
      </c>
      <c r="B57" s="6">
        <v>324</v>
      </c>
      <c r="C57" s="104">
        <v>12806.458200000001</v>
      </c>
      <c r="D57" s="29">
        <v>0.2797770828897134</v>
      </c>
      <c r="E57" s="7" t="s">
        <v>8</v>
      </c>
      <c r="F57" s="32"/>
      <c r="G57" s="32"/>
      <c r="H57" s="32"/>
    </row>
    <row r="58" spans="1:8" s="5" customFormat="1" ht="12.75">
      <c r="A58" s="37" t="s">
        <v>296</v>
      </c>
      <c r="B58" s="6"/>
      <c r="C58" s="104">
        <v>1701.6728</v>
      </c>
      <c r="D58" s="29">
        <v>0.03717570030539519</v>
      </c>
      <c r="E58" s="124">
        <v>0.004822857142857143</v>
      </c>
      <c r="F58" s="32"/>
      <c r="G58" s="32"/>
      <c r="H58" s="32"/>
    </row>
    <row r="59" spans="1:8" s="5" customFormat="1" ht="12.75">
      <c r="A59" s="127" t="s">
        <v>225</v>
      </c>
      <c r="B59" s="6"/>
      <c r="C59" s="104">
        <v>1877.368</v>
      </c>
      <c r="D59" s="29">
        <v>0.041014036382869344</v>
      </c>
      <c r="E59" s="124">
        <v>0.00188</v>
      </c>
      <c r="F59" s="32"/>
      <c r="G59" s="32"/>
      <c r="H59" s="32"/>
    </row>
    <row r="60" spans="1:11" s="5" customFormat="1" ht="12.75">
      <c r="A60" s="31" t="s">
        <v>305</v>
      </c>
      <c r="B60" s="6"/>
      <c r="C60" s="104">
        <v>1549.4016</v>
      </c>
      <c r="D60" s="29">
        <v>0.033849098095885294</v>
      </c>
      <c r="E60" s="65">
        <v>0.001542</v>
      </c>
      <c r="F60" s="32"/>
      <c r="G60" s="32"/>
      <c r="H60" s="32"/>
      <c r="J60" s="22"/>
      <c r="K60" s="85"/>
    </row>
    <row r="61" spans="1:11" s="5" customFormat="1" ht="12.75">
      <c r="A61" s="93" t="s">
        <v>306</v>
      </c>
      <c r="B61" s="6"/>
      <c r="C61" s="104">
        <v>1503.9</v>
      </c>
      <c r="D61" s="29">
        <v>0.032855044571014964</v>
      </c>
      <c r="E61" s="65">
        <v>0.0005</v>
      </c>
      <c r="F61" s="32"/>
      <c r="G61" s="32"/>
      <c r="H61" s="32"/>
      <c r="J61" s="22"/>
      <c r="K61" s="85"/>
    </row>
    <row r="62" spans="1:11" s="5" customFormat="1" ht="12.75">
      <c r="A62" s="93" t="s">
        <v>300</v>
      </c>
      <c r="B62" s="6"/>
      <c r="C62" s="104">
        <v>1000.8</v>
      </c>
      <c r="D62" s="29">
        <v>0.02186403923576818</v>
      </c>
      <c r="E62" s="65">
        <v>0.0003333333333333333</v>
      </c>
      <c r="F62" s="32"/>
      <c r="G62" s="32"/>
      <c r="H62" s="32"/>
      <c r="J62" s="22"/>
      <c r="K62" s="85"/>
    </row>
    <row r="63" spans="1:11" s="5" customFormat="1" ht="12.75">
      <c r="A63" s="93" t="s">
        <v>321</v>
      </c>
      <c r="B63" s="6"/>
      <c r="C63" s="104">
        <v>1875.2148</v>
      </c>
      <c r="D63" s="29">
        <v>0.04096699636560071</v>
      </c>
      <c r="E63" s="65">
        <v>0.003734</v>
      </c>
      <c r="F63" s="32"/>
      <c r="G63" s="32"/>
      <c r="H63" s="32"/>
      <c r="J63" s="22"/>
      <c r="K63" s="85"/>
    </row>
    <row r="64" spans="1:11" s="5" customFormat="1" ht="12.75">
      <c r="A64" s="93" t="s">
        <v>109</v>
      </c>
      <c r="B64" s="6"/>
      <c r="C64" s="30">
        <v>255.051</v>
      </c>
      <c r="D64" s="29">
        <v>0.005571987481137001</v>
      </c>
      <c r="E64" s="65">
        <v>0.00085</v>
      </c>
      <c r="F64" s="32"/>
      <c r="G64" s="32"/>
      <c r="H64" s="32"/>
      <c r="J64" s="22"/>
      <c r="K64" s="85"/>
    </row>
    <row r="65" spans="1:11" s="5" customFormat="1" ht="12.75">
      <c r="A65" s="93" t="s">
        <v>303</v>
      </c>
      <c r="B65" s="6"/>
      <c r="C65" s="30">
        <v>1507.35</v>
      </c>
      <c r="D65" s="29">
        <v>0.032930415209867274</v>
      </c>
      <c r="E65" s="65">
        <v>0.0006</v>
      </c>
      <c r="F65" s="32"/>
      <c r="G65" s="32"/>
      <c r="H65" s="32"/>
      <c r="J65" s="22"/>
      <c r="K65" s="85"/>
    </row>
    <row r="66" spans="1:11" s="5" customFormat="1" ht="12.75">
      <c r="A66" s="93" t="s">
        <v>322</v>
      </c>
      <c r="B66" s="6"/>
      <c r="C66" s="30">
        <v>1535.7</v>
      </c>
      <c r="D66" s="29">
        <v>0.03354976524217546</v>
      </c>
      <c r="E66" s="65">
        <v>0.0003</v>
      </c>
      <c r="F66" s="32"/>
      <c r="G66" s="32"/>
      <c r="H66" s="32"/>
      <c r="J66" s="22"/>
      <c r="K66" s="85"/>
    </row>
    <row r="67" spans="1:11" s="5" customFormat="1" ht="29.25" customHeight="1">
      <c r="A67" s="131" t="s">
        <v>18</v>
      </c>
      <c r="B67" s="6">
        <v>325</v>
      </c>
      <c r="C67" s="102">
        <v>2887.9</v>
      </c>
      <c r="D67" s="29">
        <v>0.06309068635988703</v>
      </c>
      <c r="E67" s="125" t="s">
        <v>8</v>
      </c>
      <c r="F67" s="32"/>
      <c r="G67" s="32"/>
      <c r="H67" s="32"/>
      <c r="J67" s="22"/>
      <c r="K67" s="85"/>
    </row>
    <row r="68" spans="1:11" s="5" customFormat="1" ht="12.75">
      <c r="A68" s="93" t="s">
        <v>171</v>
      </c>
      <c r="B68" s="6"/>
      <c r="C68" s="30">
        <v>2887.9</v>
      </c>
      <c r="D68" s="29">
        <v>0.06309068635988703</v>
      </c>
      <c r="E68" s="65">
        <v>4.224130167010406E-07</v>
      </c>
      <c r="F68" s="32"/>
      <c r="G68" s="32"/>
      <c r="H68" s="32"/>
      <c r="J68" s="22"/>
      <c r="K68" s="85"/>
    </row>
    <row r="69" spans="1:11" s="5" customFormat="1" ht="12.75">
      <c r="A69" s="132" t="s">
        <v>19</v>
      </c>
      <c r="B69" s="6">
        <v>326</v>
      </c>
      <c r="C69" s="30">
        <v>0</v>
      </c>
      <c r="D69" s="29">
        <v>0</v>
      </c>
      <c r="E69" s="125" t="s">
        <v>8</v>
      </c>
      <c r="F69" s="32"/>
      <c r="G69" s="32"/>
      <c r="H69" s="32"/>
      <c r="J69" s="22"/>
      <c r="K69" s="85"/>
    </row>
    <row r="70" spans="1:11" s="5" customFormat="1" ht="12.75">
      <c r="A70" s="132" t="s">
        <v>21</v>
      </c>
      <c r="B70" s="6">
        <v>327</v>
      </c>
      <c r="C70" s="30">
        <v>0</v>
      </c>
      <c r="D70" s="29">
        <v>0</v>
      </c>
      <c r="E70" s="125" t="s">
        <v>8</v>
      </c>
      <c r="F70" s="32"/>
      <c r="G70" s="32"/>
      <c r="H70" s="32"/>
      <c r="J70" s="22"/>
      <c r="K70" s="85"/>
    </row>
    <row r="71" spans="1:8" s="5" customFormat="1" ht="12.75">
      <c r="A71" s="133" t="s">
        <v>22</v>
      </c>
      <c r="B71" s="6">
        <v>328</v>
      </c>
      <c r="C71" s="30">
        <v>0</v>
      </c>
      <c r="D71" s="29">
        <v>0</v>
      </c>
      <c r="E71" s="125" t="s">
        <v>8</v>
      </c>
      <c r="F71" s="32"/>
      <c r="G71" s="32"/>
      <c r="H71" s="32"/>
    </row>
    <row r="72" spans="1:8" s="5" customFormat="1" ht="12.75">
      <c r="A72" s="134" t="s">
        <v>20</v>
      </c>
      <c r="B72" s="6">
        <v>329</v>
      </c>
      <c r="C72" s="103">
        <v>0</v>
      </c>
      <c r="D72" s="29">
        <v>0</v>
      </c>
      <c r="E72" s="7" t="s">
        <v>8</v>
      </c>
      <c r="F72" s="32"/>
      <c r="G72" s="32"/>
      <c r="H72" s="32"/>
    </row>
    <row r="73" spans="1:8" s="5" customFormat="1" ht="25.5">
      <c r="A73" s="131" t="s">
        <v>310</v>
      </c>
      <c r="B73" s="6">
        <v>400</v>
      </c>
      <c r="C73" s="30">
        <v>0</v>
      </c>
      <c r="D73" s="29">
        <v>0</v>
      </c>
      <c r="E73" s="125" t="s">
        <v>8</v>
      </c>
      <c r="F73" s="32"/>
      <c r="G73" s="32"/>
      <c r="H73" s="32"/>
    </row>
    <row r="74" spans="1:8" s="5" customFormat="1" ht="12.75">
      <c r="A74" s="13" t="s">
        <v>9</v>
      </c>
      <c r="B74" s="6"/>
      <c r="C74" s="103"/>
      <c r="D74" s="29"/>
      <c r="E74" s="7"/>
      <c r="F74" s="32"/>
      <c r="G74" s="32"/>
      <c r="H74" s="32"/>
    </row>
    <row r="75" spans="1:8" s="5" customFormat="1" ht="12.75">
      <c r="A75" s="13" t="s">
        <v>14</v>
      </c>
      <c r="B75" s="6">
        <v>410</v>
      </c>
      <c r="C75" s="103">
        <v>0</v>
      </c>
      <c r="D75" s="29">
        <v>0</v>
      </c>
      <c r="E75" s="7" t="s">
        <v>8</v>
      </c>
      <c r="F75" s="32"/>
      <c r="G75" s="32"/>
      <c r="H75" s="32"/>
    </row>
    <row r="76" spans="1:8" s="5" customFormat="1" ht="25.5">
      <c r="A76" s="131" t="s">
        <v>15</v>
      </c>
      <c r="B76" s="6">
        <v>420</v>
      </c>
      <c r="C76" s="103">
        <v>0</v>
      </c>
      <c r="D76" s="29">
        <v>0</v>
      </c>
      <c r="E76" s="7" t="s">
        <v>8</v>
      </c>
      <c r="F76" s="32"/>
      <c r="G76" s="32"/>
      <c r="H76" s="32"/>
    </row>
    <row r="77" spans="1:8" s="5" customFormat="1" ht="12.75">
      <c r="A77" s="13" t="s">
        <v>16</v>
      </c>
      <c r="B77" s="6">
        <v>430</v>
      </c>
      <c r="C77" s="103">
        <v>0</v>
      </c>
      <c r="D77" s="29">
        <v>0</v>
      </c>
      <c r="E77" s="7" t="s">
        <v>8</v>
      </c>
      <c r="F77" s="32"/>
      <c r="G77" s="32"/>
      <c r="H77" s="32"/>
    </row>
    <row r="78" spans="1:8" s="5" customFormat="1" ht="12.75">
      <c r="A78" s="13" t="s">
        <v>17</v>
      </c>
      <c r="B78" s="6">
        <v>440</v>
      </c>
      <c r="C78" s="28">
        <v>0</v>
      </c>
      <c r="D78" s="29">
        <v>0</v>
      </c>
      <c r="E78" s="7" t="s">
        <v>8</v>
      </c>
      <c r="F78" s="32"/>
      <c r="G78" s="32"/>
      <c r="H78" s="32"/>
    </row>
    <row r="79" spans="1:8" s="5" customFormat="1" ht="25.5">
      <c r="A79" s="101" t="s">
        <v>18</v>
      </c>
      <c r="B79" s="6">
        <v>450</v>
      </c>
      <c r="C79" s="28">
        <v>0</v>
      </c>
      <c r="D79" s="29">
        <v>0</v>
      </c>
      <c r="E79" s="7" t="s">
        <v>8</v>
      </c>
      <c r="F79" s="32"/>
      <c r="G79" s="32"/>
      <c r="H79" s="32"/>
    </row>
    <row r="80" spans="1:8" s="5" customFormat="1" ht="12.75">
      <c r="A80" s="13" t="s">
        <v>19</v>
      </c>
      <c r="B80" s="6">
        <v>460</v>
      </c>
      <c r="C80" s="28">
        <v>0</v>
      </c>
      <c r="D80" s="29">
        <v>0</v>
      </c>
      <c r="E80" s="7" t="s">
        <v>8</v>
      </c>
      <c r="F80" s="32"/>
      <c r="G80" s="32"/>
      <c r="H80" s="32"/>
    </row>
    <row r="81" spans="1:8" s="5" customFormat="1" ht="12.75">
      <c r="A81" s="13" t="s">
        <v>21</v>
      </c>
      <c r="B81" s="6">
        <v>470</v>
      </c>
      <c r="C81" s="28">
        <v>0</v>
      </c>
      <c r="D81" s="29">
        <v>0</v>
      </c>
      <c r="E81" s="7" t="s">
        <v>8</v>
      </c>
      <c r="F81" s="32"/>
      <c r="G81" s="32"/>
      <c r="H81" s="32"/>
    </row>
    <row r="82" spans="1:8" s="5" customFormat="1" ht="12.75">
      <c r="A82" s="13" t="s">
        <v>22</v>
      </c>
      <c r="B82" s="6">
        <v>480</v>
      </c>
      <c r="C82" s="28">
        <v>0</v>
      </c>
      <c r="D82" s="29">
        <v>0</v>
      </c>
      <c r="E82" s="7" t="s">
        <v>8</v>
      </c>
      <c r="F82" s="32"/>
      <c r="G82" s="32"/>
      <c r="H82" s="32"/>
    </row>
    <row r="83" spans="1:8" s="5" customFormat="1" ht="12.75">
      <c r="A83" s="13" t="s">
        <v>20</v>
      </c>
      <c r="B83" s="6">
        <v>490</v>
      </c>
      <c r="C83" s="28">
        <v>0</v>
      </c>
      <c r="D83" s="29">
        <v>0</v>
      </c>
      <c r="E83" s="7" t="s">
        <v>8</v>
      </c>
      <c r="F83" s="32"/>
      <c r="G83" s="32"/>
      <c r="H83" s="32"/>
    </row>
    <row r="84" spans="1:8" s="5" customFormat="1" ht="12.75">
      <c r="A84" s="13" t="s">
        <v>23</v>
      </c>
      <c r="B84" s="6">
        <v>491</v>
      </c>
      <c r="C84" s="28">
        <v>0</v>
      </c>
      <c r="D84" s="29">
        <v>0</v>
      </c>
      <c r="E84" s="7" t="s">
        <v>8</v>
      </c>
      <c r="F84" s="32"/>
      <c r="G84" s="32"/>
      <c r="H84" s="32"/>
    </row>
    <row r="85" spans="1:11" s="5" customFormat="1" ht="12.75">
      <c r="A85" s="110" t="s">
        <v>169</v>
      </c>
      <c r="B85" s="6">
        <v>500</v>
      </c>
      <c r="C85" s="102">
        <v>0</v>
      </c>
      <c r="D85" s="29">
        <v>0</v>
      </c>
      <c r="E85" s="7" t="s">
        <v>8</v>
      </c>
      <c r="F85" s="32"/>
      <c r="G85" s="32"/>
      <c r="H85" s="32"/>
      <c r="K85" s="99"/>
    </row>
    <row r="86" spans="1:11" s="5" customFormat="1" ht="12.75">
      <c r="A86" s="110" t="s">
        <v>9</v>
      </c>
      <c r="B86" s="6"/>
      <c r="C86" s="102"/>
      <c r="D86" s="29"/>
      <c r="E86" s="7"/>
      <c r="F86" s="32"/>
      <c r="G86" s="32"/>
      <c r="H86" s="32"/>
      <c r="K86" s="99"/>
    </row>
    <row r="87" spans="1:8" s="5" customFormat="1" ht="12.75">
      <c r="A87" s="13" t="s">
        <v>24</v>
      </c>
      <c r="B87" s="6">
        <v>510</v>
      </c>
      <c r="C87" s="28">
        <v>0</v>
      </c>
      <c r="D87" s="29">
        <v>0</v>
      </c>
      <c r="E87" s="7" t="s">
        <v>8</v>
      </c>
      <c r="F87" s="32"/>
      <c r="G87" s="32"/>
      <c r="H87" s="32"/>
    </row>
    <row r="88" spans="1:8" s="5" customFormat="1" ht="12.75">
      <c r="A88" s="13" t="s">
        <v>25</v>
      </c>
      <c r="B88" s="6">
        <v>520</v>
      </c>
      <c r="C88" s="28">
        <v>0</v>
      </c>
      <c r="D88" s="29">
        <v>0</v>
      </c>
      <c r="E88" s="7" t="s">
        <v>8</v>
      </c>
      <c r="F88" s="32"/>
      <c r="G88" s="32"/>
      <c r="H88" s="32"/>
    </row>
    <row r="89" spans="1:8" s="5" customFormat="1" ht="12.75">
      <c r="A89" s="13" t="s">
        <v>26</v>
      </c>
      <c r="B89" s="6">
        <v>530</v>
      </c>
      <c r="C89" s="28">
        <v>0</v>
      </c>
      <c r="D89" s="29">
        <v>0</v>
      </c>
      <c r="E89" s="7" t="s">
        <v>8</v>
      </c>
      <c r="F89" s="32"/>
      <c r="G89" s="32"/>
      <c r="H89" s="32"/>
    </row>
    <row r="90" spans="1:8" s="5" customFormat="1" ht="12.75">
      <c r="A90" s="13" t="s">
        <v>27</v>
      </c>
      <c r="B90" s="6">
        <v>540</v>
      </c>
      <c r="C90" s="28">
        <v>0</v>
      </c>
      <c r="D90" s="29">
        <v>0</v>
      </c>
      <c r="E90" s="7" t="s">
        <v>8</v>
      </c>
      <c r="F90" s="32"/>
      <c r="G90" s="32"/>
      <c r="H90" s="32"/>
    </row>
    <row r="91" spans="1:8" s="5" customFormat="1" ht="25.5">
      <c r="A91" s="13" t="s">
        <v>174</v>
      </c>
      <c r="B91" s="6">
        <v>600</v>
      </c>
      <c r="C91" s="28">
        <v>0</v>
      </c>
      <c r="D91" s="29">
        <v>0</v>
      </c>
      <c r="E91" s="7" t="s">
        <v>8</v>
      </c>
      <c r="F91" s="32"/>
      <c r="G91" s="32"/>
      <c r="H91" s="32"/>
    </row>
    <row r="92" spans="1:8" s="5" customFormat="1" ht="12.75">
      <c r="A92" s="13" t="s">
        <v>28</v>
      </c>
      <c r="B92" s="6">
        <v>700</v>
      </c>
      <c r="C92" s="28">
        <v>0</v>
      </c>
      <c r="D92" s="29">
        <v>0</v>
      </c>
      <c r="E92" s="7" t="s">
        <v>8</v>
      </c>
      <c r="F92" s="32"/>
      <c r="G92" s="32"/>
      <c r="H92" s="32"/>
    </row>
    <row r="93" spans="1:8" s="5" customFormat="1" ht="12.75">
      <c r="A93" s="13" t="s">
        <v>29</v>
      </c>
      <c r="B93" s="6">
        <v>800</v>
      </c>
      <c r="C93" s="28">
        <v>0</v>
      </c>
      <c r="D93" s="29">
        <v>0</v>
      </c>
      <c r="E93" s="7" t="s">
        <v>8</v>
      </c>
      <c r="F93" s="32"/>
      <c r="G93" s="32"/>
      <c r="H93" s="32"/>
    </row>
    <row r="94" spans="1:8" s="5" customFormat="1" ht="25.5">
      <c r="A94" s="13" t="s">
        <v>30</v>
      </c>
      <c r="B94" s="6">
        <v>900</v>
      </c>
      <c r="C94" s="28">
        <v>0</v>
      </c>
      <c r="D94" s="29">
        <v>0</v>
      </c>
      <c r="E94" s="7" t="s">
        <v>8</v>
      </c>
      <c r="F94" s="32"/>
      <c r="G94" s="32"/>
      <c r="H94" s="32"/>
    </row>
    <row r="95" spans="1:8" s="5" customFormat="1" ht="12.75">
      <c r="A95" s="13" t="s">
        <v>31</v>
      </c>
      <c r="B95" s="6">
        <v>1000</v>
      </c>
      <c r="C95" s="28">
        <v>0</v>
      </c>
      <c r="D95" s="29">
        <v>0</v>
      </c>
      <c r="E95" s="7" t="s">
        <v>8</v>
      </c>
      <c r="F95" s="32"/>
      <c r="G95" s="32"/>
      <c r="H95" s="32"/>
    </row>
    <row r="96" spans="1:8" s="5" customFormat="1" ht="12.75">
      <c r="A96" s="13" t="s">
        <v>32</v>
      </c>
      <c r="B96" s="6">
        <v>1100</v>
      </c>
      <c r="C96" s="28">
        <v>0</v>
      </c>
      <c r="D96" s="29">
        <v>0</v>
      </c>
      <c r="E96" s="7" t="s">
        <v>8</v>
      </c>
      <c r="F96" s="32"/>
      <c r="G96" s="32"/>
      <c r="H96" s="32"/>
    </row>
    <row r="97" spans="1:8" s="5" customFormat="1" ht="25.5">
      <c r="A97" s="13" t="s">
        <v>170</v>
      </c>
      <c r="B97" s="6">
        <v>1200</v>
      </c>
      <c r="C97" s="28">
        <v>5433.348</v>
      </c>
      <c r="D97" s="29">
        <v>0.118699973874483</v>
      </c>
      <c r="E97" s="7" t="s">
        <v>8</v>
      </c>
      <c r="F97" s="32"/>
      <c r="G97" s="32"/>
      <c r="H97" s="32"/>
    </row>
    <row r="98" spans="1:8" s="5" customFormat="1" ht="25.5">
      <c r="A98" s="13" t="s">
        <v>33</v>
      </c>
      <c r="B98" s="6">
        <v>1210</v>
      </c>
      <c r="C98" s="28">
        <v>4802.64</v>
      </c>
      <c r="D98" s="29">
        <v>0.10492117245730387</v>
      </c>
      <c r="E98" s="7" t="s">
        <v>8</v>
      </c>
      <c r="F98" s="32"/>
      <c r="G98" s="32"/>
      <c r="H98" s="32"/>
    </row>
    <row r="99" spans="1:8" s="5" customFormat="1" ht="25.5">
      <c r="A99" s="13" t="s">
        <v>34</v>
      </c>
      <c r="B99" s="6">
        <v>1220</v>
      </c>
      <c r="C99" s="28">
        <v>0</v>
      </c>
      <c r="D99" s="29">
        <v>0</v>
      </c>
      <c r="E99" s="7" t="s">
        <v>8</v>
      </c>
      <c r="F99" s="32"/>
      <c r="G99" s="32"/>
      <c r="H99" s="32"/>
    </row>
    <row r="100" spans="1:8" s="5" customFormat="1" ht="25.5">
      <c r="A100" s="13" t="s">
        <v>120</v>
      </c>
      <c r="B100" s="6">
        <v>1230</v>
      </c>
      <c r="C100" s="28">
        <v>558.708</v>
      </c>
      <c r="D100" s="29">
        <v>0.012205848954174231</v>
      </c>
      <c r="E100" s="7" t="s">
        <v>8</v>
      </c>
      <c r="F100" s="32"/>
      <c r="G100" s="32"/>
      <c r="H100" s="32"/>
    </row>
    <row r="101" spans="1:8" s="5" customFormat="1" ht="12.75">
      <c r="A101" s="13" t="s">
        <v>36</v>
      </c>
      <c r="B101" s="6">
        <v>1240</v>
      </c>
      <c r="C101" s="28">
        <v>72</v>
      </c>
      <c r="D101" s="29">
        <v>0.0015729524630049053</v>
      </c>
      <c r="E101" s="7" t="s">
        <v>8</v>
      </c>
      <c r="F101" s="32"/>
      <c r="G101" s="32"/>
      <c r="H101" s="32"/>
    </row>
    <row r="102" spans="1:8" s="5" customFormat="1" ht="25.5">
      <c r="A102" s="13" t="s">
        <v>37</v>
      </c>
      <c r="B102" s="6">
        <v>1300</v>
      </c>
      <c r="C102" s="28">
        <v>45773.79272</v>
      </c>
      <c r="D102" s="29" t="s">
        <v>8</v>
      </c>
      <c r="E102" s="7" t="s">
        <v>8</v>
      </c>
      <c r="F102" s="32"/>
      <c r="G102" s="32"/>
      <c r="H102" s="32"/>
    </row>
    <row r="103" spans="1:8" s="5" customFormat="1" ht="12.75">
      <c r="A103" s="34"/>
      <c r="B103" s="35"/>
      <c r="C103" s="116"/>
      <c r="D103" s="117"/>
      <c r="E103" s="118"/>
      <c r="F103" s="32"/>
      <c r="G103" s="32"/>
      <c r="H103" s="32"/>
    </row>
    <row r="104" spans="1:8" s="5" customFormat="1" ht="12.75">
      <c r="A104" s="122" t="s">
        <v>123</v>
      </c>
      <c r="B104" s="118"/>
      <c r="C104" s="118"/>
      <c r="D104" s="123"/>
      <c r="E104" s="118"/>
      <c r="F104" s="32"/>
      <c r="G104" s="32"/>
      <c r="H104" s="32"/>
    </row>
    <row r="105" spans="1:8" s="5" customFormat="1" ht="12.75">
      <c r="A105" s="12" t="s">
        <v>121</v>
      </c>
      <c r="B105" s="6"/>
      <c r="C105" s="120" t="s">
        <v>122</v>
      </c>
      <c r="D105" s="117"/>
      <c r="E105" s="118"/>
      <c r="F105" s="32"/>
      <c r="G105" s="32"/>
      <c r="H105" s="32"/>
    </row>
    <row r="106" spans="1:8" s="5" customFormat="1" ht="12.75">
      <c r="A106" s="13" t="s">
        <v>296</v>
      </c>
      <c r="B106" s="6"/>
      <c r="C106" s="119">
        <v>39149</v>
      </c>
      <c r="D106" s="117"/>
      <c r="E106" s="118"/>
      <c r="F106" s="32"/>
      <c r="G106" s="32"/>
      <c r="H106" s="32"/>
    </row>
    <row r="107" spans="1:8" s="5" customFormat="1" ht="12.75">
      <c r="A107" s="13" t="s">
        <v>316</v>
      </c>
      <c r="B107" s="6"/>
      <c r="C107" s="119">
        <v>39981</v>
      </c>
      <c r="D107" s="117"/>
      <c r="E107" s="118"/>
      <c r="F107" s="32"/>
      <c r="G107" s="32"/>
      <c r="H107" s="32"/>
    </row>
    <row r="108" spans="1:8" s="5" customFormat="1" ht="12.75">
      <c r="A108" s="13" t="s">
        <v>225</v>
      </c>
      <c r="B108" s="6"/>
      <c r="C108" s="119">
        <v>39576</v>
      </c>
      <c r="D108" s="117"/>
      <c r="E108" s="118"/>
      <c r="F108" s="32"/>
      <c r="G108" s="32"/>
      <c r="H108" s="32"/>
    </row>
    <row r="109" spans="1:8" s="5" customFormat="1" ht="12.75">
      <c r="A109" s="6" t="s">
        <v>305</v>
      </c>
      <c r="B109" s="6"/>
      <c r="C109" s="119">
        <v>39912</v>
      </c>
      <c r="D109" s="117"/>
      <c r="E109" s="118"/>
      <c r="F109" s="32"/>
      <c r="G109" s="32"/>
      <c r="H109" s="32"/>
    </row>
    <row r="110" spans="1:8" s="5" customFormat="1" ht="12.75">
      <c r="A110" s="13" t="s">
        <v>239</v>
      </c>
      <c r="B110" s="6"/>
      <c r="C110" s="119">
        <v>39420</v>
      </c>
      <c r="D110" s="117"/>
      <c r="E110" s="118"/>
      <c r="F110" s="32"/>
      <c r="G110" s="32"/>
      <c r="H110" s="32"/>
    </row>
    <row r="111" spans="1:8" s="5" customFormat="1" ht="12.75">
      <c r="A111" s="6" t="s">
        <v>306</v>
      </c>
      <c r="B111" s="6"/>
      <c r="C111" s="119">
        <v>39966</v>
      </c>
      <c r="D111" s="35"/>
      <c r="E111" s="35"/>
      <c r="F111" s="32"/>
      <c r="G111" s="32"/>
      <c r="H111" s="32"/>
    </row>
    <row r="112" spans="1:8" s="5" customFormat="1" ht="12.75">
      <c r="A112" s="6" t="s">
        <v>173</v>
      </c>
      <c r="B112" s="6"/>
      <c r="C112" s="119">
        <v>40374</v>
      </c>
      <c r="D112" s="35"/>
      <c r="E112" s="35"/>
      <c r="F112" s="32"/>
      <c r="G112" s="32"/>
      <c r="H112" s="32"/>
    </row>
    <row r="113" spans="1:8" s="5" customFormat="1" ht="12.75">
      <c r="A113" s="121" t="s">
        <v>300</v>
      </c>
      <c r="B113" s="115"/>
      <c r="C113" s="119">
        <v>39590</v>
      </c>
      <c r="D113" s="35"/>
      <c r="E113" s="35"/>
      <c r="F113" s="32"/>
      <c r="G113" s="32"/>
      <c r="H113" s="32"/>
    </row>
    <row r="114" spans="1:8" s="5" customFormat="1" ht="12.75">
      <c r="A114" s="13" t="s">
        <v>253</v>
      </c>
      <c r="B114" s="115"/>
      <c r="C114" s="119">
        <v>39175</v>
      </c>
      <c r="D114" s="97"/>
      <c r="E114" s="35"/>
      <c r="F114" s="32"/>
      <c r="G114" s="32"/>
      <c r="H114" s="32"/>
    </row>
    <row r="115" spans="1:8" s="5" customFormat="1" ht="12.75">
      <c r="A115" s="13" t="s">
        <v>109</v>
      </c>
      <c r="B115" s="115"/>
      <c r="C115" s="119">
        <v>39560</v>
      </c>
      <c r="D115" s="97"/>
      <c r="E115" s="35"/>
      <c r="F115" s="32"/>
      <c r="G115" s="32"/>
      <c r="H115" s="32"/>
    </row>
    <row r="116" spans="1:8" s="5" customFormat="1" ht="12.75">
      <c r="A116" s="114" t="s">
        <v>323</v>
      </c>
      <c r="B116" s="115"/>
      <c r="C116" s="119">
        <v>40114</v>
      </c>
      <c r="D116" s="97"/>
      <c r="E116" s="35"/>
      <c r="F116" s="32"/>
      <c r="G116" s="32"/>
      <c r="H116" s="32"/>
    </row>
    <row r="117" spans="1:8" s="5" customFormat="1" ht="12.75">
      <c r="A117" s="13" t="s">
        <v>294</v>
      </c>
      <c r="B117" s="115"/>
      <c r="C117" s="119">
        <v>39849</v>
      </c>
      <c r="D117" s="97"/>
      <c r="E117" s="35"/>
      <c r="F117" s="32"/>
      <c r="G117" s="32"/>
      <c r="H117" s="32"/>
    </row>
    <row r="118" spans="1:8" s="5" customFormat="1" ht="12.75">
      <c r="A118" s="114" t="s">
        <v>166</v>
      </c>
      <c r="B118" s="115"/>
      <c r="C118" s="119">
        <v>40096</v>
      </c>
      <c r="D118" s="97"/>
      <c r="E118" s="35"/>
      <c r="F118" s="32"/>
      <c r="G118" s="32"/>
      <c r="H118" s="32"/>
    </row>
    <row r="119" spans="1:8" s="5" customFormat="1" ht="12.75">
      <c r="A119" s="114" t="s">
        <v>295</v>
      </c>
      <c r="B119" s="115"/>
      <c r="C119" s="119">
        <v>40156</v>
      </c>
      <c r="D119" s="97"/>
      <c r="E119" s="35"/>
      <c r="F119" s="32"/>
      <c r="G119" s="32"/>
      <c r="H119" s="32"/>
    </row>
    <row r="120" spans="1:8" s="5" customFormat="1" ht="12.75">
      <c r="A120" s="111"/>
      <c r="B120" s="112"/>
      <c r="C120" s="36"/>
      <c r="D120" s="97"/>
      <c r="E120" s="35"/>
      <c r="F120" s="32"/>
      <c r="G120" s="32"/>
      <c r="H120" s="32"/>
    </row>
    <row r="121" spans="1:8" s="5" customFormat="1" ht="12.75">
      <c r="A121" s="34"/>
      <c r="B121" s="112"/>
      <c r="C121" s="35"/>
      <c r="D121" s="98"/>
      <c r="F121" s="32"/>
      <c r="G121" s="32"/>
      <c r="H121" s="32"/>
    </row>
    <row r="122" spans="1:8" s="5" customFormat="1" ht="12.75">
      <c r="A122" s="34" t="s">
        <v>313</v>
      </c>
      <c r="B122" s="113"/>
      <c r="C122" s="35" t="s">
        <v>314</v>
      </c>
      <c r="D122" s="97"/>
      <c r="F122" s="32"/>
      <c r="G122" s="32"/>
      <c r="H122" s="32"/>
    </row>
    <row r="123" spans="1:8" s="5" customFormat="1" ht="12.75">
      <c r="A123" s="34"/>
      <c r="B123" s="113"/>
      <c r="C123" s="35"/>
      <c r="D123" s="97"/>
      <c r="F123" s="32"/>
      <c r="G123" s="32"/>
      <c r="H123" s="32"/>
    </row>
    <row r="124" spans="1:8" s="5" customFormat="1" ht="12.75">
      <c r="A124" s="34"/>
      <c r="B124" s="113"/>
      <c r="C124" s="35"/>
      <c r="D124" s="98"/>
      <c r="F124" s="32"/>
      <c r="G124" s="32"/>
      <c r="H124" s="32"/>
    </row>
    <row r="125" spans="1:8" s="5" customFormat="1" ht="12.75">
      <c r="A125" s="34" t="s">
        <v>110</v>
      </c>
      <c r="B125" s="113"/>
      <c r="C125" s="35"/>
      <c r="D125" s="97"/>
      <c r="F125" s="32"/>
      <c r="G125" s="32"/>
      <c r="H125" s="32"/>
    </row>
    <row r="126" spans="1:8" s="5" customFormat="1" ht="12.75">
      <c r="A126" s="34" t="s">
        <v>168</v>
      </c>
      <c r="B126" s="113"/>
      <c r="C126" s="35" t="s">
        <v>304</v>
      </c>
      <c r="D126" s="35"/>
      <c r="F126" s="32"/>
      <c r="G126" s="32"/>
      <c r="H126" s="32"/>
    </row>
  </sheetData>
  <printOptions/>
  <pageMargins left="0.49" right="0.49" top="0.71" bottom="0.74" header="0.29" footer="0.26"/>
  <pageSetup fitToHeight="2" horizontalDpi="600" verticalDpi="600" orientation="portrait" paperSize="9" scale="75" r:id="rId1"/>
  <headerFooter alignWithMargins="0">
    <oddFooter>&amp;R&amp;P / &amp;N</oddFooter>
  </headerFooter>
  <rowBreaks count="1" manualBreakCount="1">
    <brk id="6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tabSelected="1" view="pageBreakPreview" zoomScaleNormal="90" zoomScaleSheetLayoutView="100" workbookViewId="0" topLeftCell="A1">
      <selection activeCell="B52" sqref="B52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7" width="9.125" style="1" customWidth="1"/>
  </cols>
  <sheetData>
    <row r="1" ht="12.75">
      <c r="A1" s="8" t="s">
        <v>117</v>
      </c>
    </row>
    <row r="2" ht="12.75">
      <c r="A2" s="8" t="s">
        <v>124</v>
      </c>
    </row>
    <row r="4" spans="1:4" ht="12.75">
      <c r="A4" s="18" t="s">
        <v>105</v>
      </c>
      <c r="B4" s="18"/>
      <c r="C4" s="18"/>
      <c r="D4" s="18"/>
    </row>
    <row r="5" spans="1:2" ht="12.75">
      <c r="A5" s="27" t="s">
        <v>38</v>
      </c>
      <c r="B5" s="1"/>
    </row>
    <row r="6" spans="1:2" ht="12.75">
      <c r="A6" s="27"/>
      <c r="B6" s="1"/>
    </row>
    <row r="7" spans="1:2" ht="12.75">
      <c r="A7" s="18" t="s">
        <v>116</v>
      </c>
      <c r="B7" s="1"/>
    </row>
    <row r="8" spans="1:2" ht="12.75">
      <c r="A8" s="27" t="s">
        <v>112</v>
      </c>
      <c r="B8" s="1"/>
    </row>
    <row r="9" spans="1:2" ht="12.75">
      <c r="A9" s="27"/>
      <c r="B9" s="4"/>
    </row>
    <row r="10" spans="1:2" ht="12.75">
      <c r="A10" s="27" t="s">
        <v>5</v>
      </c>
      <c r="B10" s="4"/>
    </row>
    <row r="11" spans="1:2" ht="12.75">
      <c r="A11" s="18" t="s">
        <v>1</v>
      </c>
      <c r="B11" s="4"/>
    </row>
    <row r="12" spans="1:2" ht="12.75">
      <c r="A12" s="18"/>
      <c r="B12" s="4"/>
    </row>
    <row r="13" spans="1:2" ht="12.75">
      <c r="A13" s="18" t="s">
        <v>113</v>
      </c>
      <c r="B13" s="4"/>
    </row>
    <row r="14" spans="1:2" ht="12.75">
      <c r="A14" s="27" t="s">
        <v>114</v>
      </c>
      <c r="B14" s="4"/>
    </row>
    <row r="15" spans="1:2" ht="12.75">
      <c r="A15" s="10"/>
      <c r="B15" s="10"/>
    </row>
    <row r="16" spans="1:4" ht="12.75">
      <c r="A16" s="100" t="s">
        <v>315</v>
      </c>
      <c r="B16" s="11"/>
      <c r="C16" s="5"/>
      <c r="D16" s="5"/>
    </row>
    <row r="17" spans="1:55" ht="51">
      <c r="A17" s="15" t="s">
        <v>125</v>
      </c>
      <c r="B17" s="15" t="s">
        <v>3</v>
      </c>
      <c r="C17" s="16" t="s">
        <v>126</v>
      </c>
      <c r="D17" s="16" t="s">
        <v>127</v>
      </c>
      <c r="BC17" t="s">
        <v>42</v>
      </c>
    </row>
    <row r="18" spans="1:55" ht="12.75">
      <c r="A18" s="12" t="s">
        <v>102</v>
      </c>
      <c r="B18" s="12" t="s">
        <v>103</v>
      </c>
      <c r="C18" s="7">
        <v>3</v>
      </c>
      <c r="D18" s="7">
        <v>4</v>
      </c>
      <c r="BC18" t="s">
        <v>46</v>
      </c>
    </row>
    <row r="19" spans="1:4" ht="12.75">
      <c r="A19" s="13" t="s">
        <v>128</v>
      </c>
      <c r="B19" s="12" t="s">
        <v>42</v>
      </c>
      <c r="C19" s="17">
        <v>280379.94</v>
      </c>
      <c r="D19" s="17">
        <v>1576.12</v>
      </c>
    </row>
    <row r="20" spans="1:4" ht="12.75">
      <c r="A20" s="13" t="s">
        <v>129</v>
      </c>
      <c r="B20" s="12" t="s">
        <v>46</v>
      </c>
      <c r="C20" s="17">
        <v>277297.717</v>
      </c>
      <c r="D20" s="17">
        <v>1458.21</v>
      </c>
    </row>
    <row r="21" spans="1:4" ht="12.75">
      <c r="A21" s="13" t="s">
        <v>130</v>
      </c>
      <c r="B21" s="12" t="s">
        <v>49</v>
      </c>
      <c r="C21" s="90">
        <v>3082.223</v>
      </c>
      <c r="D21" s="17">
        <v>117.9</v>
      </c>
    </row>
    <row r="22" spans="1:4" ht="25.5">
      <c r="A22" s="13" t="s">
        <v>131</v>
      </c>
      <c r="B22" s="12" t="s">
        <v>54</v>
      </c>
      <c r="C22" s="17">
        <v>0</v>
      </c>
      <c r="D22" s="17">
        <v>0</v>
      </c>
    </row>
    <row r="23" spans="1:4" ht="25.5">
      <c r="A23" s="13" t="s">
        <v>132</v>
      </c>
      <c r="B23" s="12" t="s">
        <v>60</v>
      </c>
      <c r="C23" s="17">
        <v>0</v>
      </c>
      <c r="D23" s="17">
        <v>0</v>
      </c>
    </row>
    <row r="24" spans="1:4" ht="25.5">
      <c r="A24" s="13" t="s">
        <v>133</v>
      </c>
      <c r="B24" s="12" t="s">
        <v>65</v>
      </c>
      <c r="C24" s="17">
        <v>0</v>
      </c>
      <c r="D24" s="17">
        <v>0</v>
      </c>
    </row>
    <row r="25" spans="1:4" ht="12.75">
      <c r="A25" s="13" t="s">
        <v>134</v>
      </c>
      <c r="B25" s="12" t="s">
        <v>67</v>
      </c>
      <c r="C25" s="17">
        <v>0</v>
      </c>
      <c r="D25" s="17">
        <v>0</v>
      </c>
    </row>
    <row r="26" spans="1:4" ht="12.75">
      <c r="A26" s="13" t="s">
        <v>135</v>
      </c>
      <c r="B26" s="12" t="s">
        <v>73</v>
      </c>
      <c r="C26" s="17">
        <v>0</v>
      </c>
      <c r="D26" s="17">
        <v>0</v>
      </c>
    </row>
    <row r="27" spans="1:4" ht="12.75">
      <c r="A27" s="13" t="s">
        <v>136</v>
      </c>
      <c r="B27" s="12" t="s">
        <v>76</v>
      </c>
      <c r="C27" s="17">
        <v>0</v>
      </c>
      <c r="D27" s="17">
        <v>0</v>
      </c>
    </row>
    <row r="28" spans="1:4" ht="12.75">
      <c r="A28" s="13" t="s">
        <v>137</v>
      </c>
      <c r="B28" s="12" t="s">
        <v>86</v>
      </c>
      <c r="C28" s="90">
        <v>2680.775</v>
      </c>
      <c r="D28" s="17">
        <v>58.73</v>
      </c>
    </row>
    <row r="29" spans="1:4" ht="12.75">
      <c r="A29" s="13" t="s">
        <v>138</v>
      </c>
      <c r="B29" s="12" t="s">
        <v>91</v>
      </c>
      <c r="C29" s="17">
        <v>129.26</v>
      </c>
      <c r="D29" s="17">
        <v>0</v>
      </c>
    </row>
    <row r="30" spans="1:4" ht="12.75">
      <c r="A30" s="13" t="s">
        <v>139</v>
      </c>
      <c r="B30" s="12" t="s">
        <v>90</v>
      </c>
      <c r="C30" s="17">
        <v>0</v>
      </c>
      <c r="D30" s="17">
        <v>0</v>
      </c>
    </row>
    <row r="31" spans="1:4" ht="12.75">
      <c r="A31" s="13" t="s">
        <v>140</v>
      </c>
      <c r="B31" s="12" t="s">
        <v>92</v>
      </c>
      <c r="C31" s="17">
        <v>0</v>
      </c>
      <c r="D31" s="17">
        <v>0</v>
      </c>
    </row>
    <row r="32" spans="1:4" ht="25.5">
      <c r="A32" s="13" t="s">
        <v>141</v>
      </c>
      <c r="B32" s="12" t="s">
        <v>95</v>
      </c>
      <c r="C32" s="17">
        <v>1782.426</v>
      </c>
      <c r="D32" s="17">
        <v>521.6</v>
      </c>
    </row>
    <row r="33" spans="1:4" ht="12.75">
      <c r="A33" s="13" t="s">
        <v>142</v>
      </c>
      <c r="B33" s="12"/>
      <c r="C33" s="17"/>
      <c r="D33" s="17">
        <v>0</v>
      </c>
    </row>
    <row r="34" spans="1:4" ht="12.75">
      <c r="A34" s="13" t="s">
        <v>50</v>
      </c>
      <c r="B34" s="12" t="s">
        <v>143</v>
      </c>
      <c r="C34" s="17">
        <v>1789.74</v>
      </c>
      <c r="D34" s="17">
        <v>504.16</v>
      </c>
    </row>
    <row r="35" spans="1:4" ht="12.75">
      <c r="A35" s="13" t="s">
        <v>52</v>
      </c>
      <c r="B35" s="12" t="s">
        <v>144</v>
      </c>
      <c r="C35" s="17">
        <v>-7.314</v>
      </c>
      <c r="D35" s="17">
        <v>17.44</v>
      </c>
    </row>
    <row r="36" spans="1:4" ht="12.75">
      <c r="A36" s="13" t="s">
        <v>145</v>
      </c>
      <c r="B36" s="12" t="s">
        <v>146</v>
      </c>
      <c r="C36" s="17">
        <v>0</v>
      </c>
      <c r="D36" s="17">
        <v>0</v>
      </c>
    </row>
    <row r="37" spans="1:4" ht="25.5">
      <c r="A37" s="13" t="s">
        <v>147</v>
      </c>
      <c r="B37" s="12" t="s">
        <v>148</v>
      </c>
      <c r="C37" s="17">
        <v>0</v>
      </c>
      <c r="D37" s="17">
        <v>0</v>
      </c>
    </row>
    <row r="38" spans="1:4" ht="12.75">
      <c r="A38" s="13" t="s">
        <v>142</v>
      </c>
      <c r="B38" s="12"/>
      <c r="C38" s="17"/>
      <c r="D38" s="17">
        <v>0</v>
      </c>
    </row>
    <row r="39" spans="1:4" ht="12.75">
      <c r="A39" s="13" t="s">
        <v>50</v>
      </c>
      <c r="B39" s="12" t="s">
        <v>149</v>
      </c>
      <c r="C39" s="17">
        <v>0</v>
      </c>
      <c r="D39" s="17">
        <v>0</v>
      </c>
    </row>
    <row r="40" spans="1:4" ht="12.75">
      <c r="A40" s="13" t="s">
        <v>52</v>
      </c>
      <c r="B40" s="12" t="s">
        <v>150</v>
      </c>
      <c r="C40" s="17">
        <v>0</v>
      </c>
      <c r="D40" s="17">
        <v>0</v>
      </c>
    </row>
    <row r="41" spans="1:4" ht="12.75">
      <c r="A41" s="13" t="s">
        <v>23</v>
      </c>
      <c r="B41" s="12" t="s">
        <v>151</v>
      </c>
      <c r="C41" s="17">
        <v>0</v>
      </c>
      <c r="D41" s="17"/>
    </row>
    <row r="42" spans="1:4" ht="12.75">
      <c r="A42" s="13" t="s">
        <v>55</v>
      </c>
      <c r="B42" s="12" t="s">
        <v>152</v>
      </c>
      <c r="C42" s="17">
        <v>0</v>
      </c>
      <c r="D42" s="17">
        <v>0</v>
      </c>
    </row>
    <row r="43" spans="1:4" ht="38.25">
      <c r="A43" s="13" t="s">
        <v>153</v>
      </c>
      <c r="B43" s="12" t="s">
        <v>154</v>
      </c>
      <c r="C43" s="17">
        <v>0</v>
      </c>
      <c r="D43" s="17">
        <v>0</v>
      </c>
    </row>
    <row r="44" spans="1:4" ht="38.25">
      <c r="A44" s="13" t="s">
        <v>155</v>
      </c>
      <c r="B44" s="12" t="s">
        <v>156</v>
      </c>
      <c r="C44" s="17">
        <v>1769.129</v>
      </c>
      <c r="D44" s="17">
        <v>62.51</v>
      </c>
    </row>
    <row r="45" spans="1:4" ht="12.75">
      <c r="A45" s="13" t="s">
        <v>157</v>
      </c>
      <c r="B45" s="12" t="s">
        <v>158</v>
      </c>
      <c r="C45" s="17">
        <v>1581.769</v>
      </c>
      <c r="D45" s="17">
        <v>29.72</v>
      </c>
    </row>
    <row r="46" spans="1:4" ht="12.75">
      <c r="A46" s="13" t="s">
        <v>159</v>
      </c>
      <c r="B46" s="12" t="s">
        <v>160</v>
      </c>
      <c r="C46" s="17">
        <v>0</v>
      </c>
      <c r="D46" s="17">
        <v>0</v>
      </c>
    </row>
    <row r="47" spans="1:4" ht="12.75">
      <c r="A47" s="13" t="s">
        <v>161</v>
      </c>
      <c r="B47" s="12" t="s">
        <v>162</v>
      </c>
      <c r="C47" s="17">
        <v>187.36</v>
      </c>
      <c r="D47" s="17">
        <v>0</v>
      </c>
    </row>
    <row r="48" spans="1:4" ht="25.5">
      <c r="A48" s="13" t="s">
        <v>163</v>
      </c>
      <c r="B48" s="12" t="s">
        <v>97</v>
      </c>
      <c r="C48" s="17">
        <v>39530.83514</v>
      </c>
      <c r="D48" s="17">
        <v>8196.08</v>
      </c>
    </row>
    <row r="49" spans="1:4" ht="38.25">
      <c r="A49" s="13" t="s">
        <v>164</v>
      </c>
      <c r="B49" s="12" t="s">
        <v>98</v>
      </c>
      <c r="C49" s="17">
        <v>36064.453</v>
      </c>
      <c r="D49" s="17">
        <v>0</v>
      </c>
    </row>
    <row r="50" spans="1:4" ht="63.75">
      <c r="A50" s="13" t="s">
        <v>165</v>
      </c>
      <c r="B50" s="12" t="s">
        <v>97</v>
      </c>
      <c r="C50" s="17">
        <v>9371.937140000002</v>
      </c>
      <c r="D50" s="17">
        <v>8831.81</v>
      </c>
    </row>
    <row r="51" spans="3:4" ht="12.75">
      <c r="C51" s="66"/>
      <c r="D51" s="38"/>
    </row>
    <row r="52" spans="3:4" ht="12.75">
      <c r="C52" s="66"/>
      <c r="D52" s="14"/>
    </row>
    <row r="53" ht="12.75">
      <c r="C53" s="66"/>
    </row>
    <row r="54" spans="1:3" ht="12.75">
      <c r="A54" s="8" t="s">
        <v>313</v>
      </c>
      <c r="C54" s="1" t="s">
        <v>314</v>
      </c>
    </row>
    <row r="57" ht="12.75">
      <c r="A57" s="8" t="s">
        <v>110</v>
      </c>
    </row>
    <row r="58" spans="1:3" ht="12.75">
      <c r="A58" s="8" t="s">
        <v>168</v>
      </c>
      <c r="C58" s="71" t="s">
        <v>251</v>
      </c>
    </row>
  </sheetData>
  <printOptions/>
  <pageMargins left="0.45" right="0.35" top="0.47" bottom="0.54" header="0.29" footer="0.31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8" sqref="A18:D33"/>
    </sheetView>
  </sheetViews>
  <sheetFormatPr defaultColWidth="9.00390625" defaultRowHeight="12.75"/>
  <cols>
    <col min="1" max="1" width="56.00390625" style="50" customWidth="1"/>
    <col min="2" max="2" width="8.75390625" style="50" customWidth="1"/>
    <col min="3" max="3" width="16.00390625" style="50" customWidth="1"/>
    <col min="4" max="4" width="18.00390625" style="50" customWidth="1"/>
    <col min="5" max="5" width="9.625" style="50" customWidth="1"/>
    <col min="6" max="6" width="8.00390625" style="50" customWidth="1"/>
    <col min="7" max="7" width="7.875" style="50" customWidth="1"/>
    <col min="8" max="16384" width="8.00390625" style="50" customWidth="1"/>
  </cols>
  <sheetData>
    <row r="1" spans="1:7" ht="15">
      <c r="A1" s="137" t="s">
        <v>117</v>
      </c>
      <c r="B1" s="137"/>
      <c r="C1" s="137"/>
      <c r="D1" s="137"/>
      <c r="E1" s="49"/>
      <c r="F1" s="49"/>
      <c r="G1" s="49"/>
    </row>
    <row r="2" spans="1:7" ht="12.75">
      <c r="A2" s="138" t="s">
        <v>254</v>
      </c>
      <c r="B2" s="138"/>
      <c r="C2" s="138"/>
      <c r="D2" s="138"/>
      <c r="E2" s="49"/>
      <c r="F2" s="49"/>
      <c r="G2" s="49"/>
    </row>
    <row r="3" spans="1:7" ht="12.75">
      <c r="A3" s="138" t="s">
        <v>255</v>
      </c>
      <c r="B3" s="138"/>
      <c r="C3" s="138"/>
      <c r="D3" s="138"/>
      <c r="E3" s="49"/>
      <c r="F3" s="49"/>
      <c r="G3" s="49"/>
    </row>
    <row r="4" spans="1:7" ht="12.75">
      <c r="A4" s="138" t="s">
        <v>256</v>
      </c>
      <c r="B4" s="138"/>
      <c r="C4" s="138"/>
      <c r="D4" s="138"/>
      <c r="E4" s="49"/>
      <c r="F4" s="49"/>
      <c r="G4" s="49"/>
    </row>
    <row r="5" spans="1:7" ht="9.75" customHeight="1">
      <c r="A5" s="51"/>
      <c r="B5" s="49"/>
      <c r="C5" s="49"/>
      <c r="D5" s="49"/>
      <c r="E5" s="49"/>
      <c r="F5" s="49"/>
      <c r="G5" s="49"/>
    </row>
    <row r="6" spans="1:7" ht="12.75">
      <c r="A6" s="18" t="s">
        <v>105</v>
      </c>
      <c r="B6" s="18"/>
      <c r="C6" s="18"/>
      <c r="D6" s="18"/>
      <c r="E6" s="18"/>
      <c r="F6" s="49"/>
      <c r="G6" s="49"/>
    </row>
    <row r="7" spans="1:7" ht="12.75">
      <c r="A7" s="27" t="s">
        <v>38</v>
      </c>
      <c r="B7" s="27"/>
      <c r="C7" s="27"/>
      <c r="D7" s="27"/>
      <c r="E7" s="27"/>
      <c r="F7" s="49"/>
      <c r="G7" s="49"/>
    </row>
    <row r="8" spans="1:7" ht="11.25" customHeight="1">
      <c r="A8" s="27"/>
      <c r="B8" s="27"/>
      <c r="C8" s="27"/>
      <c r="D8" s="27"/>
      <c r="E8" s="27"/>
      <c r="F8" s="49"/>
      <c r="G8" s="49"/>
    </row>
    <row r="9" spans="1:7" ht="12.75">
      <c r="A9" s="18" t="s">
        <v>116</v>
      </c>
      <c r="B9" s="18"/>
      <c r="C9" s="18"/>
      <c r="D9" s="18"/>
      <c r="E9" s="18"/>
      <c r="F9" s="49"/>
      <c r="G9" s="49"/>
    </row>
    <row r="10" spans="1:7" ht="12.75">
      <c r="A10" s="27" t="s">
        <v>112</v>
      </c>
      <c r="B10" s="27"/>
      <c r="C10" s="27"/>
      <c r="D10" s="27"/>
      <c r="E10" s="27"/>
      <c r="F10" s="49"/>
      <c r="G10" s="49"/>
    </row>
    <row r="11" spans="1:7" ht="12.75">
      <c r="A11" s="27"/>
      <c r="B11" s="27"/>
      <c r="C11" s="27"/>
      <c r="D11" s="27"/>
      <c r="E11" s="27"/>
      <c r="F11" s="49"/>
      <c r="G11" s="49"/>
    </row>
    <row r="12" spans="1:7" ht="12.75">
      <c r="A12" s="27" t="s">
        <v>5</v>
      </c>
      <c r="B12" s="27"/>
      <c r="C12" s="27"/>
      <c r="D12" s="27"/>
      <c r="E12" s="27"/>
      <c r="F12" s="49"/>
      <c r="G12" s="49"/>
    </row>
    <row r="13" spans="1:7" ht="12.75">
      <c r="A13" s="18" t="s">
        <v>1</v>
      </c>
      <c r="B13" s="18"/>
      <c r="C13" s="18"/>
      <c r="D13" s="18"/>
      <c r="E13" s="18"/>
      <c r="F13" s="49"/>
      <c r="G13" s="49"/>
    </row>
    <row r="14" spans="1:7" ht="12.75">
      <c r="A14" s="18"/>
      <c r="B14" s="18"/>
      <c r="C14" s="18"/>
      <c r="D14" s="18"/>
      <c r="E14" s="18"/>
      <c r="F14" s="49"/>
      <c r="G14" s="49"/>
    </row>
    <row r="15" spans="1:7" ht="12.75">
      <c r="A15" s="18" t="s">
        <v>113</v>
      </c>
      <c r="B15" s="18"/>
      <c r="C15" s="18"/>
      <c r="D15" s="18"/>
      <c r="E15" s="18"/>
      <c r="F15" s="49"/>
      <c r="G15" s="49"/>
    </row>
    <row r="16" spans="1:7" ht="12.75">
      <c r="A16" s="27" t="s">
        <v>114</v>
      </c>
      <c r="B16" s="27"/>
      <c r="C16" s="27"/>
      <c r="D16" s="27"/>
      <c r="E16" s="27"/>
      <c r="F16" s="49"/>
      <c r="G16" s="49"/>
    </row>
    <row r="17" spans="1:7" ht="12.75">
      <c r="A17" s="27"/>
      <c r="B17" s="27"/>
      <c r="C17" s="27"/>
      <c r="D17" s="27"/>
      <c r="E17" s="27"/>
      <c r="F17" s="49"/>
      <c r="G17" s="49"/>
    </row>
    <row r="18" spans="1:7" ht="12.75">
      <c r="A18" s="100" t="s">
        <v>315</v>
      </c>
      <c r="B18" s="27"/>
      <c r="C18" s="27"/>
      <c r="D18" s="27"/>
      <c r="E18" s="27"/>
      <c r="F18" s="49"/>
      <c r="G18" s="49"/>
    </row>
    <row r="19" spans="1:7" ht="25.5">
      <c r="A19" s="15" t="s">
        <v>257</v>
      </c>
      <c r="B19" s="15" t="s">
        <v>258</v>
      </c>
      <c r="C19" s="15" t="s">
        <v>259</v>
      </c>
      <c r="D19" s="15" t="s">
        <v>260</v>
      </c>
      <c r="E19" s="49"/>
      <c r="F19" s="49"/>
      <c r="G19" s="49"/>
    </row>
    <row r="20" spans="1:7" s="56" customFormat="1" ht="48">
      <c r="A20" s="52" t="s">
        <v>261</v>
      </c>
      <c r="B20" s="53">
        <v>100</v>
      </c>
      <c r="C20" s="54">
        <v>30542.469979999998</v>
      </c>
      <c r="D20" s="54">
        <v>34445.66249</v>
      </c>
      <c r="E20" s="55"/>
      <c r="F20" s="55"/>
      <c r="G20" s="55"/>
    </row>
    <row r="21" spans="1:7" s="56" customFormat="1" ht="12">
      <c r="A21" s="52" t="s">
        <v>262</v>
      </c>
      <c r="B21" s="53"/>
      <c r="C21" s="54"/>
      <c r="D21" s="54"/>
      <c r="E21" s="57"/>
      <c r="F21" s="57"/>
      <c r="G21" s="57"/>
    </row>
    <row r="22" spans="1:7" s="56" customFormat="1" ht="24">
      <c r="A22" s="52" t="s">
        <v>263</v>
      </c>
      <c r="B22" s="53">
        <v>110</v>
      </c>
      <c r="C22" s="54">
        <v>21393.32048</v>
      </c>
      <c r="D22" s="54">
        <v>34405.08795</v>
      </c>
      <c r="E22" s="57"/>
      <c r="F22" s="57"/>
      <c r="G22" s="55"/>
    </row>
    <row r="23" spans="1:7" s="56" customFormat="1" ht="60">
      <c r="A23" s="52" t="s">
        <v>264</v>
      </c>
      <c r="B23" s="53">
        <v>120</v>
      </c>
      <c r="C23" s="54">
        <v>9149.1495</v>
      </c>
      <c r="D23" s="54">
        <v>0</v>
      </c>
      <c r="E23" s="57"/>
      <c r="F23" s="57"/>
      <c r="G23" s="57"/>
    </row>
    <row r="24" spans="1:7" s="56" customFormat="1" ht="36">
      <c r="A24" s="52" t="s">
        <v>265</v>
      </c>
      <c r="B24" s="53">
        <v>130</v>
      </c>
      <c r="C24" s="54">
        <v>0</v>
      </c>
      <c r="D24" s="54">
        <v>40.57454</v>
      </c>
      <c r="E24" s="57"/>
      <c r="F24" s="57"/>
      <c r="G24" s="57"/>
    </row>
    <row r="25" spans="1:7" s="56" customFormat="1" ht="60">
      <c r="A25" s="52" t="s">
        <v>266</v>
      </c>
      <c r="B25" s="53">
        <v>140</v>
      </c>
      <c r="C25" s="54">
        <v>0</v>
      </c>
      <c r="D25" s="54">
        <v>0</v>
      </c>
      <c r="E25" s="57"/>
      <c r="F25" s="55"/>
      <c r="G25" s="57"/>
    </row>
    <row r="26" spans="1:7" s="56" customFormat="1" ht="12">
      <c r="A26" s="52" t="s">
        <v>267</v>
      </c>
      <c r="B26" s="53">
        <v>150</v>
      </c>
      <c r="C26" s="54">
        <v>0</v>
      </c>
      <c r="D26" s="54">
        <v>0</v>
      </c>
      <c r="E26" s="57"/>
      <c r="F26" s="57"/>
      <c r="G26" s="57"/>
    </row>
    <row r="27" spans="1:7" s="56" customFormat="1" ht="36">
      <c r="A27" s="52" t="s">
        <v>268</v>
      </c>
      <c r="B27" s="53">
        <v>200</v>
      </c>
      <c r="C27" s="58">
        <v>52</v>
      </c>
      <c r="D27" s="58">
        <v>159</v>
      </c>
      <c r="E27" s="57"/>
      <c r="F27" s="57"/>
      <c r="G27" s="57"/>
    </row>
    <row r="28" spans="1:7" s="56" customFormat="1" ht="12">
      <c r="A28" s="52" t="s">
        <v>262</v>
      </c>
      <c r="B28" s="53"/>
      <c r="C28" s="58"/>
      <c r="D28" s="58"/>
      <c r="E28" s="57"/>
      <c r="F28" s="57"/>
      <c r="G28" s="57"/>
    </row>
    <row r="29" spans="1:7" s="56" customFormat="1" ht="24">
      <c r="A29" s="52" t="s">
        <v>269</v>
      </c>
      <c r="B29" s="53">
        <v>210</v>
      </c>
      <c r="C29" s="58">
        <v>49</v>
      </c>
      <c r="D29" s="58">
        <v>155</v>
      </c>
      <c r="E29" s="57"/>
      <c r="F29" s="57"/>
      <c r="G29" s="57"/>
    </row>
    <row r="30" spans="1:7" s="56" customFormat="1" ht="48">
      <c r="A30" s="52" t="s">
        <v>270</v>
      </c>
      <c r="B30" s="53">
        <v>220</v>
      </c>
      <c r="C30" s="58">
        <v>3</v>
      </c>
      <c r="D30" s="58">
        <v>3</v>
      </c>
      <c r="E30" s="57"/>
      <c r="F30" s="57"/>
      <c r="G30" s="57"/>
    </row>
    <row r="31" spans="1:7" s="56" customFormat="1" ht="36">
      <c r="A31" s="52" t="s">
        <v>271</v>
      </c>
      <c r="B31" s="53">
        <v>230</v>
      </c>
      <c r="C31" s="58">
        <v>0</v>
      </c>
      <c r="D31" s="58">
        <v>1</v>
      </c>
      <c r="E31" s="57"/>
      <c r="F31" s="57"/>
      <c r="G31" s="57"/>
    </row>
    <row r="32" spans="1:7" s="56" customFormat="1" ht="60">
      <c r="A32" s="52" t="s">
        <v>272</v>
      </c>
      <c r="B32" s="53">
        <v>240</v>
      </c>
      <c r="C32" s="58">
        <v>0</v>
      </c>
      <c r="D32" s="58">
        <v>0</v>
      </c>
      <c r="E32" s="57"/>
      <c r="F32" s="57"/>
      <c r="G32" s="57"/>
    </row>
    <row r="33" spans="1:7" s="56" customFormat="1" ht="16.5" customHeight="1">
      <c r="A33" s="52" t="s">
        <v>273</v>
      </c>
      <c r="B33" s="53">
        <v>250</v>
      </c>
      <c r="C33" s="58">
        <v>0</v>
      </c>
      <c r="D33" s="58">
        <v>0</v>
      </c>
      <c r="E33" s="57"/>
      <c r="F33" s="57"/>
      <c r="G33" s="57"/>
    </row>
    <row r="34" spans="1:7" s="56" customFormat="1" ht="16.5" customHeight="1">
      <c r="A34" s="59"/>
      <c r="B34" s="60"/>
      <c r="C34" s="59"/>
      <c r="D34" s="61"/>
      <c r="E34" s="57"/>
      <c r="F34" s="57"/>
      <c r="G34" s="57"/>
    </row>
    <row r="35" spans="1:7" ht="12.75">
      <c r="A35" s="8" t="s">
        <v>313</v>
      </c>
      <c r="B35" s="8"/>
      <c r="C35" s="1" t="s">
        <v>314</v>
      </c>
      <c r="D35" s="1"/>
      <c r="E35" s="62"/>
      <c r="F35" s="49"/>
      <c r="G35" s="49"/>
    </row>
    <row r="36" spans="1:7" ht="12.75">
      <c r="A36" s="8"/>
      <c r="B36" s="8"/>
      <c r="C36" s="1"/>
      <c r="D36" s="1"/>
      <c r="E36" s="49"/>
      <c r="F36" s="49"/>
      <c r="G36" s="49"/>
    </row>
    <row r="37" spans="1:7" ht="12.75">
      <c r="A37" s="8"/>
      <c r="B37" s="8"/>
      <c r="C37" s="1"/>
      <c r="D37" s="1"/>
      <c r="E37" s="49"/>
      <c r="F37" s="49"/>
      <c r="G37" s="49"/>
    </row>
    <row r="38" spans="1:7" ht="11.25" customHeight="1">
      <c r="A38" s="8" t="s">
        <v>110</v>
      </c>
      <c r="B38" s="8"/>
      <c r="C38" s="1"/>
      <c r="D38" s="1"/>
      <c r="E38" s="49"/>
      <c r="F38" s="49"/>
      <c r="G38" s="49"/>
    </row>
    <row r="39" spans="1:7" ht="12.75">
      <c r="A39" s="8" t="s">
        <v>168</v>
      </c>
      <c r="B39" s="8"/>
      <c r="C39" s="71" t="s">
        <v>251</v>
      </c>
      <c r="D39" s="1"/>
      <c r="E39" s="49"/>
      <c r="F39" s="49"/>
      <c r="G39" s="49"/>
    </row>
    <row r="40" spans="1:7" ht="11.25">
      <c r="A40" s="49"/>
      <c r="B40" s="49"/>
      <c r="C40" s="49"/>
      <c r="D40" s="49"/>
      <c r="E40" s="49"/>
      <c r="F40" s="49"/>
      <c r="G40" s="49"/>
    </row>
    <row r="41" spans="1:7" ht="18.75" customHeight="1">
      <c r="A41" s="63"/>
      <c r="B41" s="64"/>
      <c r="C41" s="64"/>
      <c r="D41" s="64"/>
      <c r="E41" s="64"/>
      <c r="F41" s="49"/>
      <c r="G41" s="49"/>
    </row>
    <row r="42" spans="1:7" ht="12.75">
      <c r="A42" s="49"/>
      <c r="B42" s="64"/>
      <c r="C42" s="64"/>
      <c r="D42" s="64"/>
      <c r="E42" s="64"/>
      <c r="F42" s="49"/>
      <c r="G42" s="49"/>
    </row>
    <row r="43" spans="2:5" ht="12.75">
      <c r="B43" s="64"/>
      <c r="C43" s="64"/>
      <c r="D43" s="64"/>
      <c r="E43" s="64"/>
    </row>
  </sheetData>
  <mergeCells count="4"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="90" zoomScaleNormal="90" workbookViewId="0" topLeftCell="A1">
      <selection activeCell="A56" sqref="A56"/>
    </sheetView>
  </sheetViews>
  <sheetFormatPr defaultColWidth="9.00390625" defaultRowHeight="12.75"/>
  <cols>
    <col min="1" max="1" width="58.625" style="8" customWidth="1"/>
    <col min="2" max="2" width="9.125" style="8" customWidth="1"/>
    <col min="3" max="3" width="18.125" style="19" customWidth="1"/>
    <col min="4" max="4" width="19.75390625" style="19" customWidth="1"/>
    <col min="5" max="5" width="13.625" style="1" customWidth="1"/>
    <col min="6" max="6" width="12.25390625" style="1" customWidth="1"/>
    <col min="7" max="16384" width="9.125" style="1" customWidth="1"/>
  </cols>
  <sheetData>
    <row r="1" ht="12.75">
      <c r="A1" s="8" t="s">
        <v>111</v>
      </c>
    </row>
    <row r="2" ht="12.75">
      <c r="A2" s="8" t="s">
        <v>104</v>
      </c>
    </row>
    <row r="4" spans="1:4" ht="12.75">
      <c r="A4" s="9" t="s">
        <v>105</v>
      </c>
      <c r="B4" s="9"/>
      <c r="C4" s="20"/>
      <c r="D4" s="20"/>
    </row>
    <row r="5" ht="12.75">
      <c r="A5" s="8" t="s">
        <v>38</v>
      </c>
    </row>
    <row r="7" spans="1:4" ht="12.75">
      <c r="A7" s="18" t="s">
        <v>116</v>
      </c>
      <c r="B7" s="18"/>
      <c r="C7" s="21"/>
      <c r="D7" s="21"/>
    </row>
    <row r="8" ht="12.75">
      <c r="A8" s="8" t="s">
        <v>112</v>
      </c>
    </row>
    <row r="10" ht="12.75">
      <c r="A10" s="8" t="s">
        <v>5</v>
      </c>
    </row>
    <row r="11" spans="1:2" ht="12.75">
      <c r="A11" s="10" t="s">
        <v>1</v>
      </c>
      <c r="B11" s="10"/>
    </row>
    <row r="12" spans="1:2" ht="12.75">
      <c r="A12" s="10"/>
      <c r="B12" s="10"/>
    </row>
    <row r="13" spans="1:2" ht="12.75">
      <c r="A13" s="18" t="s">
        <v>113</v>
      </c>
      <c r="B13" s="10"/>
    </row>
    <row r="14" spans="1:2" ht="12.75">
      <c r="A14" s="8" t="s">
        <v>114</v>
      </c>
      <c r="B14" s="10"/>
    </row>
    <row r="15" ht="12.75">
      <c r="B15" s="10"/>
    </row>
    <row r="16" spans="1:4" s="5" customFormat="1" ht="12.75">
      <c r="A16" s="100" t="s">
        <v>315</v>
      </c>
      <c r="B16" s="11"/>
      <c r="C16" s="22"/>
      <c r="D16" s="22"/>
    </row>
    <row r="17" spans="1:4" s="5" customFormat="1" ht="12.75">
      <c r="A17" s="15" t="s">
        <v>39</v>
      </c>
      <c r="B17" s="15" t="s">
        <v>3</v>
      </c>
      <c r="C17" s="16" t="s">
        <v>40</v>
      </c>
      <c r="D17" s="16" t="s">
        <v>41</v>
      </c>
    </row>
    <row r="18" spans="1:4" s="5" customFormat="1" ht="12.75">
      <c r="A18" s="12">
        <v>1</v>
      </c>
      <c r="B18" s="12">
        <v>2</v>
      </c>
      <c r="C18" s="7">
        <v>3</v>
      </c>
      <c r="D18" s="7">
        <v>4</v>
      </c>
    </row>
    <row r="19" spans="1:4" s="5" customFormat="1" ht="12.75">
      <c r="A19" s="12" t="s">
        <v>45</v>
      </c>
      <c r="B19" s="12"/>
      <c r="C19" s="17"/>
      <c r="D19" s="17"/>
    </row>
    <row r="20" spans="1:4" s="5" customFormat="1" ht="12.75">
      <c r="A20" s="13" t="s">
        <v>7</v>
      </c>
      <c r="B20" s="13" t="s">
        <v>42</v>
      </c>
      <c r="C20" s="17">
        <v>1773.99861</v>
      </c>
      <c r="D20" s="17">
        <v>262.783</v>
      </c>
    </row>
    <row r="21" spans="1:4" s="5" customFormat="1" ht="12.75">
      <c r="A21" s="13" t="s">
        <v>9</v>
      </c>
      <c r="B21" s="13"/>
      <c r="C21" s="17"/>
      <c r="D21" s="17"/>
    </row>
    <row r="22" spans="1:4" s="5" customFormat="1" ht="12.75">
      <c r="A22" s="13" t="s">
        <v>12</v>
      </c>
      <c r="B22" s="13" t="s">
        <v>43</v>
      </c>
      <c r="C22" s="17">
        <v>1773.99861</v>
      </c>
      <c r="D22" s="106">
        <v>262.783</v>
      </c>
    </row>
    <row r="23" spans="1:4" s="5" customFormat="1" ht="12.75">
      <c r="A23" s="26" t="s">
        <v>115</v>
      </c>
      <c r="B23" s="13"/>
      <c r="C23" s="17">
        <v>1773.99861</v>
      </c>
      <c r="D23" s="23">
        <v>262.783</v>
      </c>
    </row>
    <row r="24" spans="1:4" s="5" customFormat="1" ht="12.75">
      <c r="A24" s="13" t="s">
        <v>10</v>
      </c>
      <c r="B24" s="13" t="s">
        <v>44</v>
      </c>
      <c r="C24" s="17">
        <v>0</v>
      </c>
      <c r="D24" s="17">
        <v>0</v>
      </c>
    </row>
    <row r="25" spans="1:4" s="5" customFormat="1" ht="12.75">
      <c r="A25" s="13" t="s">
        <v>11</v>
      </c>
      <c r="B25" s="13" t="s">
        <v>46</v>
      </c>
      <c r="C25" s="17">
        <v>0</v>
      </c>
      <c r="D25" s="17">
        <v>0</v>
      </c>
    </row>
    <row r="26" spans="1:4" s="5" customFormat="1" ht="12.75">
      <c r="A26" s="13" t="s">
        <v>9</v>
      </c>
      <c r="B26" s="13"/>
      <c r="C26" s="17"/>
      <c r="D26" s="17"/>
    </row>
    <row r="27" spans="1:4" s="5" customFormat="1" ht="12.75">
      <c r="A27" s="13" t="s">
        <v>12</v>
      </c>
      <c r="B27" s="13" t="s">
        <v>47</v>
      </c>
      <c r="C27" s="17">
        <v>0</v>
      </c>
      <c r="D27" s="17">
        <v>0</v>
      </c>
    </row>
    <row r="28" spans="1:4" s="5" customFormat="1" ht="12.75">
      <c r="A28" s="13" t="s">
        <v>10</v>
      </c>
      <c r="B28" s="13" t="s">
        <v>48</v>
      </c>
      <c r="C28" s="17">
        <v>0</v>
      </c>
      <c r="D28" s="105">
        <v>0</v>
      </c>
    </row>
    <row r="29" spans="1:4" s="5" customFormat="1" ht="25.5">
      <c r="A29" s="101" t="s">
        <v>312</v>
      </c>
      <c r="B29" s="13" t="s">
        <v>49</v>
      </c>
      <c r="C29" s="17">
        <v>31349.33381</v>
      </c>
      <c r="D29" s="105">
        <v>40077.66072</v>
      </c>
    </row>
    <row r="30" spans="1:4" s="5" customFormat="1" ht="12.75">
      <c r="A30" s="13" t="s">
        <v>9</v>
      </c>
      <c r="B30" s="13"/>
      <c r="C30" s="17"/>
      <c r="D30" s="105"/>
    </row>
    <row r="31" spans="1:4" s="5" customFormat="1" ht="12.75">
      <c r="A31" s="13" t="s">
        <v>50</v>
      </c>
      <c r="B31" s="13" t="s">
        <v>51</v>
      </c>
      <c r="C31" s="17">
        <v>15102.72461</v>
      </c>
      <c r="D31" s="105">
        <v>20826.48732</v>
      </c>
    </row>
    <row r="32" spans="1:6" s="5" customFormat="1" ht="12.75">
      <c r="A32" s="69" t="s">
        <v>318</v>
      </c>
      <c r="B32" s="13"/>
      <c r="C32" s="17"/>
      <c r="D32" s="106">
        <v>3481.09008</v>
      </c>
      <c r="E32" s="24"/>
      <c r="F32" s="24"/>
    </row>
    <row r="33" spans="1:6" s="5" customFormat="1" ht="12.75">
      <c r="A33" s="69" t="s">
        <v>319</v>
      </c>
      <c r="B33" s="13"/>
      <c r="C33" s="17"/>
      <c r="D33" s="106">
        <v>626.37188</v>
      </c>
      <c r="E33" s="24"/>
      <c r="F33" s="24"/>
    </row>
    <row r="34" spans="1:6" s="5" customFormat="1" ht="12.75">
      <c r="A34" s="69" t="s">
        <v>171</v>
      </c>
      <c r="B34" s="13"/>
      <c r="C34" s="17"/>
      <c r="D34" s="106">
        <v>2887.9</v>
      </c>
      <c r="E34" s="24"/>
      <c r="F34" s="24"/>
    </row>
    <row r="35" spans="1:6" s="5" customFormat="1" ht="12.75">
      <c r="A35" s="69" t="s">
        <v>301</v>
      </c>
      <c r="B35" s="13"/>
      <c r="C35" s="17"/>
      <c r="D35" s="106">
        <v>3355.69</v>
      </c>
      <c r="E35" s="24"/>
      <c r="F35" s="24"/>
    </row>
    <row r="36" spans="1:6" s="5" customFormat="1" ht="12.75">
      <c r="A36" s="88" t="s">
        <v>298</v>
      </c>
      <c r="B36" s="13"/>
      <c r="C36" s="17"/>
      <c r="D36" s="106">
        <v>941.63676</v>
      </c>
      <c r="E36" s="24"/>
      <c r="F36" s="24"/>
    </row>
    <row r="37" spans="1:6" s="5" customFormat="1" ht="12.75">
      <c r="A37" s="69" t="s">
        <v>302</v>
      </c>
      <c r="B37" s="13"/>
      <c r="C37" s="17"/>
      <c r="D37" s="106">
        <v>819.8790600000001</v>
      </c>
      <c r="E37" s="24"/>
      <c r="F37" s="24"/>
    </row>
    <row r="38" spans="1:6" s="5" customFormat="1" ht="12.75">
      <c r="A38" s="69" t="s">
        <v>320</v>
      </c>
      <c r="B38" s="13"/>
      <c r="C38" s="17"/>
      <c r="D38" s="106">
        <v>2643.0275</v>
      </c>
      <c r="E38" s="24"/>
      <c r="F38" s="24"/>
    </row>
    <row r="39" spans="1:6" s="5" customFormat="1" ht="12.75">
      <c r="A39" s="69" t="s">
        <v>108</v>
      </c>
      <c r="B39" s="13"/>
      <c r="C39" s="17"/>
      <c r="D39" s="106">
        <v>4126.93464</v>
      </c>
      <c r="E39" s="24"/>
      <c r="F39" s="24"/>
    </row>
    <row r="40" spans="1:6" s="5" customFormat="1" ht="12.75">
      <c r="A40" s="69" t="s">
        <v>172</v>
      </c>
      <c r="B40" s="13"/>
      <c r="C40" s="17"/>
      <c r="D40" s="106">
        <v>1943.9574</v>
      </c>
      <c r="E40" s="24"/>
      <c r="F40" s="24"/>
    </row>
    <row r="41" spans="1:6" s="5" customFormat="1" ht="12.75">
      <c r="A41" s="126" t="s">
        <v>52</v>
      </c>
      <c r="B41" s="13" t="s">
        <v>53</v>
      </c>
      <c r="C41" s="17">
        <v>16246.6092</v>
      </c>
      <c r="D41" s="105">
        <v>19251.173399999996</v>
      </c>
      <c r="E41" s="24"/>
      <c r="F41" s="24"/>
    </row>
    <row r="42" spans="1:6" s="5" customFormat="1" ht="12.75">
      <c r="A42" s="69" t="s">
        <v>296</v>
      </c>
      <c r="B42" s="13"/>
      <c r="C42" s="17"/>
      <c r="D42" s="106">
        <v>1701.6728</v>
      </c>
      <c r="E42" s="24"/>
      <c r="F42" s="24"/>
    </row>
    <row r="43" spans="1:6" s="5" customFormat="1" ht="12.75">
      <c r="A43" s="69" t="s">
        <v>324</v>
      </c>
      <c r="B43" s="13"/>
      <c r="C43" s="17"/>
      <c r="D43" s="106">
        <v>1005.4</v>
      </c>
      <c r="E43" s="24"/>
      <c r="F43" s="24"/>
    </row>
    <row r="44" spans="1:6" s="5" customFormat="1" ht="12.75">
      <c r="A44" s="69" t="s">
        <v>225</v>
      </c>
      <c r="B44" s="13"/>
      <c r="C44" s="17"/>
      <c r="D44" s="106">
        <v>1877.368</v>
      </c>
      <c r="E44" s="24"/>
      <c r="F44" s="24"/>
    </row>
    <row r="45" spans="1:6" s="5" customFormat="1" ht="12.75">
      <c r="A45" s="69" t="s">
        <v>305</v>
      </c>
      <c r="B45" s="13"/>
      <c r="C45" s="17"/>
      <c r="D45" s="106">
        <v>1549.4016000000001</v>
      </c>
      <c r="E45" s="24"/>
      <c r="F45" s="24"/>
    </row>
    <row r="46" spans="1:4" s="5" customFormat="1" ht="12.75">
      <c r="A46" s="127" t="s">
        <v>239</v>
      </c>
      <c r="B46" s="13"/>
      <c r="C46" s="17"/>
      <c r="D46" s="106">
        <v>2014.4</v>
      </c>
    </row>
    <row r="47" spans="1:5" s="5" customFormat="1" ht="12.75">
      <c r="A47" s="128" t="s">
        <v>306</v>
      </c>
      <c r="B47" s="13"/>
      <c r="C47" s="17"/>
      <c r="D47" s="106">
        <v>1503.9</v>
      </c>
      <c r="E47" s="68"/>
    </row>
    <row r="48" spans="1:5" s="5" customFormat="1" ht="12.75">
      <c r="A48" s="128" t="s">
        <v>173</v>
      </c>
      <c r="B48" s="13"/>
      <c r="C48" s="17"/>
      <c r="D48" s="106">
        <v>1065.435</v>
      </c>
      <c r="E48" s="68"/>
    </row>
    <row r="49" spans="1:5" s="5" customFormat="1" ht="12.75">
      <c r="A49" s="128" t="s">
        <v>300</v>
      </c>
      <c r="B49" s="13"/>
      <c r="C49" s="17"/>
      <c r="D49" s="106">
        <v>1000.8</v>
      </c>
      <c r="E49" s="68"/>
    </row>
    <row r="50" spans="1:6" s="5" customFormat="1" ht="12.75">
      <c r="A50" s="128" t="s">
        <v>253</v>
      </c>
      <c r="B50" s="13"/>
      <c r="C50" s="17"/>
      <c r="D50" s="106">
        <v>1875.2148</v>
      </c>
      <c r="E50" s="24"/>
      <c r="F50" s="85"/>
    </row>
    <row r="51" spans="1:6" s="5" customFormat="1" ht="12.75">
      <c r="A51" s="128" t="s">
        <v>109</v>
      </c>
      <c r="B51" s="13"/>
      <c r="C51" s="17"/>
      <c r="D51" s="106">
        <v>255.051</v>
      </c>
      <c r="E51" s="24"/>
      <c r="F51" s="87"/>
    </row>
    <row r="52" spans="1:6" s="5" customFormat="1" ht="12.75">
      <c r="A52" s="128" t="s">
        <v>323</v>
      </c>
      <c r="B52" s="13"/>
      <c r="C52" s="17"/>
      <c r="D52" s="106">
        <v>1704.25</v>
      </c>
      <c r="E52" s="24"/>
      <c r="F52" s="87"/>
    </row>
    <row r="53" spans="1:6" s="5" customFormat="1" ht="12.75">
      <c r="A53" s="128" t="s">
        <v>303</v>
      </c>
      <c r="B53" s="13"/>
      <c r="C53" s="17"/>
      <c r="D53" s="106">
        <v>1507.35</v>
      </c>
      <c r="E53" s="24"/>
      <c r="F53" s="87"/>
    </row>
    <row r="54" spans="1:6" s="5" customFormat="1" ht="12.75">
      <c r="A54" s="128" t="s">
        <v>166</v>
      </c>
      <c r="B54" s="13"/>
      <c r="C54" s="17"/>
      <c r="D54" s="106">
        <v>655.2302</v>
      </c>
      <c r="E54" s="24"/>
      <c r="F54" s="87"/>
    </row>
    <row r="55" spans="1:6" s="5" customFormat="1" ht="12.75">
      <c r="A55" s="128" t="s">
        <v>295</v>
      </c>
      <c r="B55" s="13"/>
      <c r="C55" s="17"/>
      <c r="D55" s="106">
        <v>1535.7</v>
      </c>
      <c r="E55" s="24"/>
      <c r="F55" s="87"/>
    </row>
    <row r="56" spans="1:6" s="5" customFormat="1" ht="25.5">
      <c r="A56" s="129" t="s">
        <v>311</v>
      </c>
      <c r="B56" s="13" t="s">
        <v>54</v>
      </c>
      <c r="C56" s="17">
        <v>2328.8619000000003</v>
      </c>
      <c r="D56" s="106">
        <v>0</v>
      </c>
      <c r="E56" s="24"/>
      <c r="F56" s="87"/>
    </row>
    <row r="57" spans="1:6" s="5" customFormat="1" ht="12.75">
      <c r="A57" s="114" t="s">
        <v>9</v>
      </c>
      <c r="B57" s="13"/>
      <c r="C57" s="17"/>
      <c r="D57" s="106"/>
      <c r="E57" s="24"/>
      <c r="F57" s="87"/>
    </row>
    <row r="58" spans="1:6" s="5" customFormat="1" ht="12.75">
      <c r="A58" s="114" t="s">
        <v>50</v>
      </c>
      <c r="B58" s="13" t="s">
        <v>56</v>
      </c>
      <c r="C58" s="17">
        <v>0</v>
      </c>
      <c r="D58" s="106">
        <v>0</v>
      </c>
      <c r="E58" s="24"/>
      <c r="F58" s="87"/>
    </row>
    <row r="59" spans="1:6" s="5" customFormat="1" ht="12.75">
      <c r="A59" s="114" t="s">
        <v>52</v>
      </c>
      <c r="B59" s="13" t="s">
        <v>57</v>
      </c>
      <c r="C59" s="17">
        <v>2328.8619000000003</v>
      </c>
      <c r="D59" s="106">
        <v>0</v>
      </c>
      <c r="E59" s="24"/>
      <c r="F59" s="87"/>
    </row>
    <row r="60" spans="1:6" s="5" customFormat="1" ht="12.75">
      <c r="A60" s="114" t="s">
        <v>23</v>
      </c>
      <c r="B60" s="13" t="s">
        <v>58</v>
      </c>
      <c r="C60" s="17">
        <v>0</v>
      </c>
      <c r="D60" s="106">
        <v>0</v>
      </c>
      <c r="E60" s="24"/>
      <c r="F60" s="87"/>
    </row>
    <row r="61" spans="1:6" s="5" customFormat="1" ht="12.75">
      <c r="A61" s="101" t="s">
        <v>55</v>
      </c>
      <c r="B61" s="13" t="s">
        <v>59</v>
      </c>
      <c r="C61" s="17">
        <v>0</v>
      </c>
      <c r="D61" s="107">
        <v>0</v>
      </c>
      <c r="F61" s="86"/>
    </row>
    <row r="62" spans="1:4" s="5" customFormat="1" ht="25.5">
      <c r="A62" s="13" t="s">
        <v>167</v>
      </c>
      <c r="B62" s="13" t="s">
        <v>60</v>
      </c>
      <c r="C62" s="17">
        <v>687.22414</v>
      </c>
      <c r="D62" s="107">
        <v>5433.34786</v>
      </c>
    </row>
    <row r="63" spans="1:6" s="5" customFormat="1" ht="25.5">
      <c r="A63" s="13" t="s">
        <v>33</v>
      </c>
      <c r="B63" s="13" t="s">
        <v>61</v>
      </c>
      <c r="C63" s="17">
        <v>207.19846</v>
      </c>
      <c r="D63" s="107">
        <v>4802.63964</v>
      </c>
      <c r="F63" s="35"/>
    </row>
    <row r="64" spans="1:6" s="5" customFormat="1" ht="25.5">
      <c r="A64" s="13" t="s">
        <v>34</v>
      </c>
      <c r="B64" s="13" t="s">
        <v>62</v>
      </c>
      <c r="C64" s="17">
        <v>0</v>
      </c>
      <c r="D64" s="107">
        <v>0</v>
      </c>
      <c r="F64" s="35"/>
    </row>
    <row r="65" spans="1:6" s="5" customFormat="1" ht="25.5">
      <c r="A65" s="130" t="s">
        <v>35</v>
      </c>
      <c r="B65" s="13" t="s">
        <v>63</v>
      </c>
      <c r="C65" s="17">
        <v>480.02568</v>
      </c>
      <c r="D65" s="107">
        <v>558.70822</v>
      </c>
      <c r="E65" s="24"/>
      <c r="F65" s="89"/>
    </row>
    <row r="66" spans="1:6" s="5" customFormat="1" ht="12.75">
      <c r="A66" s="110" t="s">
        <v>36</v>
      </c>
      <c r="B66" s="13" t="s">
        <v>64</v>
      </c>
      <c r="C66" s="17">
        <v>0</v>
      </c>
      <c r="D66" s="107">
        <v>72</v>
      </c>
      <c r="E66" s="24"/>
      <c r="F66" s="89"/>
    </row>
    <row r="67" spans="1:4" s="5" customFormat="1" ht="12.75">
      <c r="A67" s="13" t="s">
        <v>66</v>
      </c>
      <c r="B67" s="13" t="s">
        <v>65</v>
      </c>
      <c r="C67" s="17">
        <v>0</v>
      </c>
      <c r="D67" s="107">
        <v>0</v>
      </c>
    </row>
    <row r="68" spans="1:4" s="5" customFormat="1" ht="25.5">
      <c r="A68" s="13" t="s">
        <v>68</v>
      </c>
      <c r="B68" s="13" t="s">
        <v>67</v>
      </c>
      <c r="C68" s="17">
        <v>0</v>
      </c>
      <c r="D68" s="107">
        <v>0</v>
      </c>
    </row>
    <row r="69" spans="1:4" s="5" customFormat="1" ht="12.75">
      <c r="A69" s="13" t="s">
        <v>24</v>
      </c>
      <c r="B69" s="13" t="s">
        <v>69</v>
      </c>
      <c r="C69" s="17">
        <v>0</v>
      </c>
      <c r="D69" s="107">
        <v>0</v>
      </c>
    </row>
    <row r="70" spans="1:4" s="5" customFormat="1" ht="12.75">
      <c r="A70" s="13" t="s">
        <v>25</v>
      </c>
      <c r="B70" s="13" t="s">
        <v>70</v>
      </c>
      <c r="C70" s="17">
        <v>0</v>
      </c>
      <c r="D70" s="107">
        <v>0</v>
      </c>
    </row>
    <row r="71" spans="1:4" s="5" customFormat="1" ht="12.75">
      <c r="A71" s="13" t="s">
        <v>27</v>
      </c>
      <c r="B71" s="13" t="s">
        <v>71</v>
      </c>
      <c r="C71" s="17">
        <v>0</v>
      </c>
      <c r="D71" s="107">
        <v>0</v>
      </c>
    </row>
    <row r="72" spans="1:4" s="5" customFormat="1" ht="12.75">
      <c r="A72" s="13" t="s">
        <v>26</v>
      </c>
      <c r="B72" s="13" t="s">
        <v>72</v>
      </c>
      <c r="C72" s="17">
        <v>0</v>
      </c>
      <c r="D72" s="107">
        <v>0</v>
      </c>
    </row>
    <row r="73" spans="1:4" s="5" customFormat="1" ht="12.75">
      <c r="A73" s="13" t="s">
        <v>74</v>
      </c>
      <c r="B73" s="13" t="s">
        <v>73</v>
      </c>
      <c r="C73" s="17">
        <v>0</v>
      </c>
      <c r="D73" s="107">
        <v>0</v>
      </c>
    </row>
    <row r="74" spans="1:4" s="5" customFormat="1" ht="25.5">
      <c r="A74" s="13" t="s">
        <v>75</v>
      </c>
      <c r="B74" s="13" t="s">
        <v>76</v>
      </c>
      <c r="C74" s="17">
        <v>0</v>
      </c>
      <c r="D74" s="107">
        <v>0</v>
      </c>
    </row>
    <row r="75" spans="1:4" s="5" customFormat="1" ht="25.5">
      <c r="A75" s="13" t="s">
        <v>77</v>
      </c>
      <c r="B75" s="13" t="s">
        <v>78</v>
      </c>
      <c r="C75" s="17">
        <v>0</v>
      </c>
      <c r="D75" s="107">
        <v>0</v>
      </c>
    </row>
    <row r="76" spans="1:4" s="5" customFormat="1" ht="12.75">
      <c r="A76" s="13" t="s">
        <v>79</v>
      </c>
      <c r="B76" s="13" t="s">
        <v>80</v>
      </c>
      <c r="C76" s="17">
        <v>0</v>
      </c>
      <c r="D76" s="107">
        <v>0</v>
      </c>
    </row>
    <row r="77" spans="1:4" s="5" customFormat="1" ht="12.75">
      <c r="A77" s="13" t="s">
        <v>81</v>
      </c>
      <c r="B77" s="13" t="s">
        <v>82</v>
      </c>
      <c r="C77" s="17">
        <v>0</v>
      </c>
      <c r="D77" s="107">
        <v>0</v>
      </c>
    </row>
    <row r="78" spans="1:4" s="5" customFormat="1" ht="12.75">
      <c r="A78" s="13" t="s">
        <v>84</v>
      </c>
      <c r="B78" s="13" t="s">
        <v>83</v>
      </c>
      <c r="C78" s="17">
        <v>0</v>
      </c>
      <c r="D78" s="107">
        <v>0</v>
      </c>
    </row>
    <row r="79" spans="1:4" s="5" customFormat="1" ht="25.5">
      <c r="A79" s="13" t="s">
        <v>85</v>
      </c>
      <c r="B79" s="13" t="s">
        <v>86</v>
      </c>
      <c r="C79" s="17">
        <v>36139.41846</v>
      </c>
      <c r="D79" s="107">
        <v>45773.791580000005</v>
      </c>
    </row>
    <row r="80" spans="1:4" s="5" customFormat="1" ht="25.5">
      <c r="A80" s="13" t="s">
        <v>87</v>
      </c>
      <c r="B80" s="13"/>
      <c r="C80" s="17"/>
      <c r="D80" s="107"/>
    </row>
    <row r="81" spans="1:4" s="5" customFormat="1" ht="12.75">
      <c r="A81" s="13" t="s">
        <v>88</v>
      </c>
      <c r="B81" s="13" t="s">
        <v>91</v>
      </c>
      <c r="C81" s="17">
        <v>350.329739999999</v>
      </c>
      <c r="D81" s="107">
        <v>115.051</v>
      </c>
    </row>
    <row r="82" spans="1:4" s="5" customFormat="1" ht="12.75">
      <c r="A82" s="13" t="s">
        <v>89</v>
      </c>
      <c r="B82" s="13" t="s">
        <v>90</v>
      </c>
      <c r="C82" s="17">
        <v>0</v>
      </c>
      <c r="D82" s="107">
        <v>497.71195</v>
      </c>
    </row>
    <row r="83" spans="1:4" s="5" customFormat="1" ht="12.75">
      <c r="A83" s="13" t="s">
        <v>93</v>
      </c>
      <c r="B83" s="13" t="s">
        <v>92</v>
      </c>
      <c r="C83" s="17">
        <v>35789.08872</v>
      </c>
      <c r="D83" s="107">
        <v>45161.02836</v>
      </c>
    </row>
    <row r="84" spans="1:4" s="5" customFormat="1" ht="12.75">
      <c r="A84" s="13" t="s">
        <v>94</v>
      </c>
      <c r="B84" s="13" t="s">
        <v>95</v>
      </c>
      <c r="C84" s="17">
        <v>36139.41846</v>
      </c>
      <c r="D84" s="107">
        <v>45773.79130999999</v>
      </c>
    </row>
    <row r="85" spans="1:4" s="5" customFormat="1" ht="12.75">
      <c r="A85" s="11"/>
      <c r="B85" s="11"/>
      <c r="C85" s="22"/>
      <c r="D85" s="24"/>
    </row>
    <row r="86" spans="1:4" s="5" customFormat="1" ht="12.75">
      <c r="A86" s="11"/>
      <c r="B86" s="11"/>
      <c r="C86" s="22"/>
      <c r="D86" s="24"/>
    </row>
    <row r="87" ht="12.75">
      <c r="D87" s="25"/>
    </row>
    <row r="88" spans="1:4" ht="12.75">
      <c r="A88" s="8" t="s">
        <v>313</v>
      </c>
      <c r="C88" s="1" t="s">
        <v>314</v>
      </c>
      <c r="D88" s="1"/>
    </row>
    <row r="89" spans="3:4" ht="12.75">
      <c r="C89" s="1"/>
      <c r="D89" s="1"/>
    </row>
    <row r="90" spans="3:4" ht="12.75">
      <c r="C90" s="1"/>
      <c r="D90" s="1"/>
    </row>
    <row r="91" spans="1:4" ht="12.75">
      <c r="A91" s="8" t="s">
        <v>110</v>
      </c>
      <c r="C91" s="1"/>
      <c r="D91" s="1"/>
    </row>
    <row r="92" spans="1:4" ht="12.75">
      <c r="A92" s="8" t="s">
        <v>168</v>
      </c>
      <c r="C92" s="71" t="s">
        <v>251</v>
      </c>
      <c r="D92" s="1"/>
    </row>
  </sheetData>
  <printOptions/>
  <pageMargins left="0.68" right="0.67" top="0.49" bottom="0.61" header="0.26" footer="0.33"/>
  <pageSetup fitToHeight="2" fitToWidth="1" horizontalDpi="600" verticalDpi="600" orientation="portrait" paperSize="9" scale="85" r:id="rId1"/>
  <headerFooter alignWithMargins="0"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showGridLines="0" zoomScaleSheetLayoutView="100" workbookViewId="0" topLeftCell="A4">
      <selection activeCell="CJ15" sqref="CJ15:DC22"/>
    </sheetView>
  </sheetViews>
  <sheetFormatPr defaultColWidth="9.00390625" defaultRowHeight="12.75"/>
  <cols>
    <col min="1" max="107" width="0.875" style="39" customWidth="1"/>
    <col min="108" max="108" width="16.125" style="39" customWidth="1"/>
    <col min="109" max="16384" width="0.875" style="39" customWidth="1"/>
  </cols>
  <sheetData>
    <row r="1" spans="1:107" ht="16.5">
      <c r="A1" s="164" t="s">
        <v>226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</row>
    <row r="2" spans="1:107" ht="16.5">
      <c r="A2" s="164" t="s">
        <v>227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</row>
    <row r="3" spans="1:107" ht="16.5">
      <c r="A3" s="164" t="s">
        <v>179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</row>
    <row r="4" s="40" customFormat="1" ht="15.75"/>
    <row r="5" spans="1:107" s="40" customFormat="1" ht="33.75" customHeight="1">
      <c r="A5" s="156" t="s">
        <v>105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</row>
    <row r="6" spans="1:107" ht="27.75" customHeight="1">
      <c r="A6" s="157" t="s">
        <v>180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</row>
    <row r="7" spans="1:107" s="40" customFormat="1" ht="15.75">
      <c r="A7" s="160" t="s">
        <v>116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</row>
    <row r="8" spans="1:107" ht="41.25" customHeight="1">
      <c r="A8" s="157" t="s">
        <v>181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</row>
    <row r="9" spans="1:107" s="40" customFormat="1" ht="46.5" customHeight="1">
      <c r="A9" s="156" t="s">
        <v>182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</row>
    <row r="10" spans="1:107" ht="54" customHeight="1">
      <c r="A10" s="157" t="s">
        <v>228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</row>
    <row r="11" s="40" customFormat="1" ht="15.75"/>
    <row r="12" spans="1:107" s="40" customFormat="1" ht="15.75">
      <c r="A12" s="40" t="s">
        <v>229</v>
      </c>
      <c r="AD12" s="159" t="s">
        <v>315</v>
      </c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</row>
    <row r="13" s="40" customFormat="1" ht="15.75"/>
    <row r="14" spans="1:107" s="40" customFormat="1" ht="33" customHeight="1">
      <c r="A14" s="148" t="s">
        <v>230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50"/>
      <c r="BU14" s="148" t="s">
        <v>231</v>
      </c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50"/>
      <c r="CJ14" s="148" t="s">
        <v>175</v>
      </c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50"/>
    </row>
    <row r="15" spans="1:107" s="40" customFormat="1" ht="15.75">
      <c r="A15" s="42"/>
      <c r="B15" s="151" t="s">
        <v>176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43"/>
      <c r="BU15" s="139" t="s">
        <v>42</v>
      </c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1"/>
      <c r="CJ15" s="142">
        <v>35789088.72</v>
      </c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4"/>
    </row>
    <row r="16" spans="1:108" s="46" customFormat="1" ht="48" customHeight="1">
      <c r="A16" s="44"/>
      <c r="B16" s="155" t="s">
        <v>232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45"/>
      <c r="BU16" s="145" t="s">
        <v>46</v>
      </c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7"/>
      <c r="CJ16" s="152">
        <v>39074831.31</v>
      </c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4"/>
      <c r="DD16" s="48"/>
    </row>
    <row r="17" spans="1:108" s="46" customFormat="1" ht="48" customHeight="1">
      <c r="A17" s="44"/>
      <c r="B17" s="155" t="s">
        <v>233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45"/>
      <c r="BU17" s="145" t="s">
        <v>49</v>
      </c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7"/>
      <c r="CJ17" s="152">
        <v>35356149.11</v>
      </c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4"/>
      <c r="DD17" s="48"/>
    </row>
    <row r="18" spans="1:107" s="46" customFormat="1" ht="48" customHeight="1">
      <c r="A18" s="44"/>
      <c r="B18" s="155" t="s">
        <v>234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45"/>
      <c r="BU18" s="145" t="s">
        <v>54</v>
      </c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7"/>
      <c r="CJ18" s="152">
        <v>708304.74</v>
      </c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4"/>
    </row>
    <row r="19" spans="1:107" s="46" customFormat="1" ht="48" customHeight="1">
      <c r="A19" s="44"/>
      <c r="B19" s="155" t="s">
        <v>235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45"/>
      <c r="BU19" s="145" t="s">
        <v>60</v>
      </c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7"/>
      <c r="CJ19" s="152">
        <v>456003.83</v>
      </c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4"/>
    </row>
    <row r="20" spans="1:107" s="46" customFormat="1" ht="32.25" customHeight="1">
      <c r="A20" s="44"/>
      <c r="B20" s="155" t="s">
        <v>236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45"/>
      <c r="BU20" s="145" t="s">
        <v>65</v>
      </c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7"/>
      <c r="CJ20" s="152">
        <v>0</v>
      </c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4"/>
    </row>
    <row r="21" spans="1:107" s="46" customFormat="1" ht="63.75" customHeight="1">
      <c r="A21" s="44"/>
      <c r="B21" s="155" t="s">
        <v>237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45"/>
      <c r="BU21" s="145" t="s">
        <v>67</v>
      </c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7"/>
      <c r="CJ21" s="152">
        <v>5905558.349999998</v>
      </c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4"/>
    </row>
    <row r="22" spans="1:108" s="46" customFormat="1" ht="33" customHeight="1">
      <c r="A22" s="44"/>
      <c r="B22" s="155" t="s">
        <v>238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45"/>
      <c r="BU22" s="145" t="s">
        <v>73</v>
      </c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7"/>
      <c r="CJ22" s="152">
        <v>45161028.36</v>
      </c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4"/>
      <c r="DD22" s="48"/>
    </row>
    <row r="23" s="40" customFormat="1" ht="15.75"/>
    <row r="24" spans="1:97" ht="12.7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CS24" s="39">
        <v>23681266.76</v>
      </c>
    </row>
    <row r="25" spans="1:107" s="40" customFormat="1" ht="15.75">
      <c r="A25" s="170" t="s">
        <v>313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L25" s="162" t="s">
        <v>314</v>
      </c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</row>
    <row r="26" spans="1:107" ht="12.7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L26" s="163" t="s">
        <v>223</v>
      </c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</row>
    <row r="27" spans="1:53" s="40" customFormat="1" ht="15.75">
      <c r="A27" s="47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:53" s="40" customFormat="1" ht="15.7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</row>
    <row r="29" spans="1:53" ht="15.75">
      <c r="A29" s="168" t="str">
        <f>'[1]влад'!A38</f>
        <v>Сотрудник, ответственный за ведение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</row>
    <row r="30" spans="1:107" s="40" customFormat="1" ht="15.75">
      <c r="A30" s="167" t="str">
        <f>'[1]влад'!A39</f>
        <v>бухгалтерского учета фонда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L30" s="162" t="s">
        <v>304</v>
      </c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</row>
    <row r="31" spans="1:107" ht="12.7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L31" s="163" t="s">
        <v>223</v>
      </c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</row>
    <row r="32" spans="1:53" s="40" customFormat="1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</row>
    <row r="33" spans="1:53" s="40" customFormat="1" ht="15.7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</row>
    <row r="34" spans="1:53" ht="12.7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</row>
    <row r="35" spans="1:107" s="40" customFormat="1" ht="15.75">
      <c r="A35" s="166" t="s">
        <v>106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L35" s="162" t="s">
        <v>107</v>
      </c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</row>
    <row r="36" spans="1:107" ht="12.7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L36" s="163" t="s">
        <v>223</v>
      </c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</row>
    <row r="37" spans="1:53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</row>
    <row r="38" spans="1:53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</row>
    <row r="39" spans="1:53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</row>
    <row r="40" spans="1:53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</row>
  </sheetData>
  <mergeCells count="54">
    <mergeCell ref="A31:BA31"/>
    <mergeCell ref="BL31:DC31"/>
    <mergeCell ref="A30:BA30"/>
    <mergeCell ref="A5:DC5"/>
    <mergeCell ref="BU22:CI22"/>
    <mergeCell ref="CJ22:DC22"/>
    <mergeCell ref="B22:BS22"/>
    <mergeCell ref="A29:BA29"/>
    <mergeCell ref="A28:BA28"/>
    <mergeCell ref="A25:BA25"/>
    <mergeCell ref="A1:DC1"/>
    <mergeCell ref="A2:DC2"/>
    <mergeCell ref="A3:DC3"/>
    <mergeCell ref="A36:BA36"/>
    <mergeCell ref="BL36:DC36"/>
    <mergeCell ref="A33:BA33"/>
    <mergeCell ref="A34:BA34"/>
    <mergeCell ref="A35:BA35"/>
    <mergeCell ref="BL35:DC35"/>
    <mergeCell ref="BL30:DC30"/>
    <mergeCell ref="BU20:CI20"/>
    <mergeCell ref="B20:BS20"/>
    <mergeCell ref="A26:BA26"/>
    <mergeCell ref="BL25:DC25"/>
    <mergeCell ref="BL26:DC26"/>
    <mergeCell ref="BU21:CI21"/>
    <mergeCell ref="CJ21:DC21"/>
    <mergeCell ref="B21:BS21"/>
    <mergeCell ref="A24:BA24"/>
    <mergeCell ref="CJ20:DC20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BU19:CI19"/>
    <mergeCell ref="A9:DC9"/>
    <mergeCell ref="A6:DC6"/>
    <mergeCell ref="A8:DC8"/>
    <mergeCell ref="CJ14:DC14"/>
    <mergeCell ref="AD12:DC12"/>
    <mergeCell ref="A10:DC10"/>
    <mergeCell ref="A7:DC7"/>
    <mergeCell ref="BU15:CI15"/>
    <mergeCell ref="CJ15:DC15"/>
    <mergeCell ref="BU16:CI16"/>
    <mergeCell ref="A14:BT14"/>
    <mergeCell ref="BU14:CI14"/>
    <mergeCell ref="B15:BS15"/>
    <mergeCell ref="CJ16:DC16"/>
    <mergeCell ref="B16:BS16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5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Burganov</cp:lastModifiedBy>
  <cp:lastPrinted>2006-07-10T13:17:14Z</cp:lastPrinted>
  <dcterms:created xsi:type="dcterms:W3CDTF">2005-07-20T10:31:38Z</dcterms:created>
  <dcterms:modified xsi:type="dcterms:W3CDTF">2006-10-09T09:52:22Z</dcterms:modified>
  <cp:category/>
  <cp:version/>
  <cp:contentType/>
  <cp:contentStatus/>
</cp:coreProperties>
</file>